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maryam.alsuwaidi\Desktop\"/>
    </mc:Choice>
  </mc:AlternateContent>
  <xr:revisionPtr revIDLastSave="0" documentId="8_{E451B493-786D-459B-931F-C824A48EE711}" xr6:coauthVersionLast="47" xr6:coauthVersionMax="47" xr10:uidLastSave="{00000000-0000-0000-0000-000000000000}"/>
  <bookViews>
    <workbookView xWindow="-110" yWindow="-110" windowWidth="19420" windowHeight="10300" tabRatio="940" activeTab="6" xr2:uid="{00000000-000D-0000-FFFF-FFFF00000000}"/>
  </bookViews>
  <sheets>
    <sheet name="Index الفهرس" sheetId="3" r:id="rId1"/>
    <sheet name="Metadata البيانات الوصفية" sheetId="4" r:id="rId2"/>
    <sheet name="18" sheetId="40" state="hidden" r:id="rId3"/>
    <sheet name="Lost Items" sheetId="69" r:id="rId4"/>
    <sheet name="Found Items" sheetId="70" r:id="rId5"/>
    <sheet name="Safety Survey" sheetId="91" r:id="rId6"/>
    <sheet name="Homicide" sheetId="90" r:id="rId7"/>
  </sheets>
  <definedNames>
    <definedName name="AR1\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90" l="1"/>
  <c r="E8" i="90"/>
  <c r="E6" i="90"/>
  <c r="E9" i="90"/>
  <c r="I28" i="70"/>
  <c r="H28" i="70"/>
  <c r="F28" i="70"/>
  <c r="E28" i="70"/>
  <c r="D28" i="70"/>
  <c r="C28" i="70"/>
  <c r="J27" i="70"/>
  <c r="J26" i="70"/>
  <c r="J25" i="70"/>
  <c r="I28" i="69"/>
  <c r="H28" i="69"/>
  <c r="G28" i="69"/>
  <c r="F28" i="69"/>
  <c r="E28" i="69"/>
  <c r="D28" i="69"/>
  <c r="C28" i="69"/>
  <c r="J27" i="69"/>
  <c r="J26" i="69"/>
  <c r="J25" i="69"/>
  <c r="J28" i="70" l="1"/>
  <c r="J28" i="69"/>
  <c r="I9" i="70"/>
  <c r="H9" i="70"/>
  <c r="G9" i="70"/>
  <c r="F9" i="70"/>
  <c r="E9" i="70"/>
  <c r="D9" i="70"/>
  <c r="C9" i="70"/>
  <c r="J8" i="70"/>
  <c r="J7" i="70"/>
  <c r="J6" i="70"/>
  <c r="I9" i="69"/>
  <c r="H9" i="69"/>
  <c r="G9" i="69"/>
  <c r="F9" i="69"/>
  <c r="E9" i="69"/>
  <c r="D9" i="69"/>
  <c r="C9" i="69"/>
  <c r="J8" i="69"/>
  <c r="J7" i="69"/>
  <c r="J6" i="69"/>
  <c r="J9" i="70" l="1"/>
  <c r="J9" i="69"/>
  <c r="I18" i="70" l="1"/>
  <c r="H18" i="70"/>
  <c r="G18" i="70"/>
  <c r="F18" i="70"/>
  <c r="E18" i="70"/>
  <c r="D18" i="70"/>
  <c r="C18" i="70"/>
  <c r="J17" i="70"/>
  <c r="J16" i="70"/>
  <c r="I18" i="69"/>
  <c r="H18" i="69"/>
  <c r="G18" i="69"/>
  <c r="F18" i="69"/>
  <c r="E18" i="69"/>
  <c r="D18" i="69"/>
  <c r="C18" i="69"/>
  <c r="J17" i="69"/>
  <c r="J16" i="69"/>
  <c r="J18" i="70" l="1"/>
  <c r="J18" i="69"/>
  <c r="D6" i="40"/>
</calcChain>
</file>

<file path=xl/sharedStrings.xml><?xml version="1.0" encoding="utf-8"?>
<sst xmlns="http://schemas.openxmlformats.org/spreadsheetml/2006/main" count="318" uniqueCount="130">
  <si>
    <t>الجدول</t>
  </si>
  <si>
    <r>
      <t xml:space="preserve">الرقم </t>
    </r>
    <r>
      <rPr>
        <b/>
        <sz val="9"/>
        <color theme="0"/>
        <rFont val="Arial"/>
        <family val="2"/>
      </rPr>
      <t>Number</t>
    </r>
  </si>
  <si>
    <t>Table</t>
  </si>
  <si>
    <t>Number of Reported Cases (Lost Items) by Emirate and Gender, 2021</t>
  </si>
  <si>
    <t>Number of Reported Cases (Found Items) by Emirate and Gender, 2021</t>
  </si>
  <si>
    <t>عدد ضحايا القتل حسب النوع الاجتماعي 2022-2019</t>
  </si>
  <si>
    <t>مصادر البيانات</t>
  </si>
  <si>
    <t>Sources</t>
  </si>
  <si>
    <t>الجهة</t>
  </si>
  <si>
    <t xml:space="preserve">المركز الاتحادي للتنافسية والاحصاء </t>
  </si>
  <si>
    <t>Federal Competitiveness and Statistics Centre</t>
  </si>
  <si>
    <t>Entity</t>
  </si>
  <si>
    <t>القسم</t>
  </si>
  <si>
    <t>قسم نشر وجودة البيانات</t>
  </si>
  <si>
    <t>Data Publication &amp; Quality Section</t>
  </si>
  <si>
    <t>Section</t>
  </si>
  <si>
    <t>رقم الهاتف</t>
  </si>
  <si>
    <t>Phone number</t>
  </si>
  <si>
    <t>البريد الإلكتروني</t>
  </si>
  <si>
    <t>info@fcsc.gov.ae</t>
  </si>
  <si>
    <t>Email</t>
  </si>
  <si>
    <t>خصائص البيانات</t>
  </si>
  <si>
    <t>Data Characteristics</t>
  </si>
  <si>
    <t>نوع المصدر</t>
  </si>
  <si>
    <t>بيانات سجلية وبيانات من مسوح</t>
  </si>
  <si>
    <t>Administrative Data and Survey Data</t>
  </si>
  <si>
    <t>Source type</t>
  </si>
  <si>
    <t>اسم المصدر</t>
  </si>
  <si>
    <t>Source name</t>
  </si>
  <si>
    <t>الدورية</t>
  </si>
  <si>
    <t>سنوية</t>
  </si>
  <si>
    <t>Annual</t>
  </si>
  <si>
    <t>Periodicity</t>
  </si>
  <si>
    <t>السنة (الفترة) المرجعية</t>
  </si>
  <si>
    <t>Reference period</t>
  </si>
  <si>
    <t>المجتمع المستهدف ونطاق البيانات</t>
  </si>
  <si>
    <t>Target Population and Data Coverage</t>
  </si>
  <si>
    <t>المجتمع المستهدف</t>
  </si>
  <si>
    <t>سكان دولة الإمارات العربية المتحدة</t>
  </si>
  <si>
    <t>UAE Population</t>
  </si>
  <si>
    <t>Target Population</t>
  </si>
  <si>
    <t>التغطية الجغرافية</t>
  </si>
  <si>
    <t>كافة إمارات الدولة</t>
  </si>
  <si>
    <t>United Arab Emirate</t>
  </si>
  <si>
    <t>Geographic Coverage</t>
  </si>
  <si>
    <t>التغطية القطاعية</t>
  </si>
  <si>
    <t>الإحصاءات السكانية والديموغرافية</t>
  </si>
  <si>
    <t>Population and Demography Statistics</t>
  </si>
  <si>
    <t>Sector Coverage</t>
  </si>
  <si>
    <t>التصانيف الإحصائية المستخدمة</t>
  </si>
  <si>
    <t xml:space="preserve">Statistical Classifications </t>
  </si>
  <si>
    <t>UNODC</t>
  </si>
  <si>
    <t>UNODC Crimes</t>
  </si>
  <si>
    <t>جـــدول 33: عدد الوزراء حسب النوع الاجتماعي 2022</t>
  </si>
  <si>
    <t>Table 33: Number of Ministers by Gender, 2022</t>
  </si>
  <si>
    <r>
      <t xml:space="preserve">النوع الاجتماعي
</t>
    </r>
    <r>
      <rPr>
        <b/>
        <sz val="9"/>
        <color theme="0"/>
        <rFont val="Arial"/>
        <family val="2"/>
      </rPr>
      <t>Gender</t>
    </r>
  </si>
  <si>
    <r>
      <t xml:space="preserve">المجموع 
</t>
    </r>
    <r>
      <rPr>
        <b/>
        <sz val="9"/>
        <color theme="0"/>
        <rFont val="Arial"/>
        <family val="2"/>
      </rPr>
      <t>Total</t>
    </r>
  </si>
  <si>
    <r>
      <t xml:space="preserve">ذكور  
</t>
    </r>
    <r>
      <rPr>
        <b/>
        <sz val="9"/>
        <color theme="0"/>
        <rFont val="Arial"/>
        <family val="2"/>
      </rPr>
      <t>Males</t>
    </r>
  </si>
  <si>
    <r>
      <t xml:space="preserve">إناث 
</t>
    </r>
    <r>
      <rPr>
        <b/>
        <sz val="9"/>
        <color theme="0"/>
        <rFont val="Arial"/>
        <family val="2"/>
      </rPr>
      <t>Females</t>
    </r>
  </si>
  <si>
    <t>المصدر: مجلس الوزراء</t>
  </si>
  <si>
    <t>Source: UAE Cabinet</t>
  </si>
  <si>
    <t>المجموع</t>
  </si>
  <si>
    <t>النوع الاجتماعي</t>
  </si>
  <si>
    <t>Total</t>
  </si>
  <si>
    <t>Gender</t>
  </si>
  <si>
    <t>ذكور</t>
  </si>
  <si>
    <t>Males</t>
  </si>
  <si>
    <t>إناث</t>
  </si>
  <si>
    <t>Females</t>
  </si>
  <si>
    <t>المصـــدر: وزارة الداخلية</t>
  </si>
  <si>
    <t>Source: Ministry of Interior</t>
  </si>
  <si>
    <t>النوع الإجتماعي</t>
  </si>
  <si>
    <t>السنة</t>
  </si>
  <si>
    <t>Male</t>
  </si>
  <si>
    <t>Female</t>
  </si>
  <si>
    <t>Year</t>
  </si>
  <si>
    <r>
      <t xml:space="preserve">عدد البلاغات (المفقودات) حسب الإمارة والنوع الإجتماعي </t>
    </r>
    <r>
      <rPr>
        <b/>
        <sz val="9"/>
        <rFont val="Arial"/>
        <family val="2"/>
      </rPr>
      <t>2023</t>
    </r>
  </si>
  <si>
    <t>Number of Reported Cases (Lost Items) by Emirate and Gender, 2023</t>
  </si>
  <si>
    <t>الإمارة</t>
  </si>
  <si>
    <t>أبو ظبي</t>
  </si>
  <si>
    <t>دبي</t>
  </si>
  <si>
    <t>الشارقة</t>
  </si>
  <si>
    <t>عجمان</t>
  </si>
  <si>
    <t>أم القيوين</t>
  </si>
  <si>
    <t>رأس الخيمة</t>
  </si>
  <si>
    <t>الفجيرة</t>
  </si>
  <si>
    <t>Emirate</t>
  </si>
  <si>
    <t xml:space="preserve"> Abu Dhabi</t>
  </si>
  <si>
    <t xml:space="preserve"> Dubai</t>
  </si>
  <si>
    <t xml:space="preserve"> Sharjah</t>
  </si>
  <si>
    <t xml:space="preserve"> Ajman</t>
  </si>
  <si>
    <t xml:space="preserve"> Umm Al Quwain</t>
  </si>
  <si>
    <t xml:space="preserve"> Ras Al Khaimah</t>
  </si>
  <si>
    <t xml:space="preserve"> Fujairah</t>
  </si>
  <si>
    <t>غير مبين</t>
  </si>
  <si>
    <t>Unidentified</t>
  </si>
  <si>
    <r>
      <t xml:space="preserve"> عدد البلاغات (المفقودات) حسب الإمارة والنوع الإجتماعي </t>
    </r>
    <r>
      <rPr>
        <b/>
        <sz val="9"/>
        <rFont val="Arial"/>
        <family val="2"/>
      </rPr>
      <t>2022</t>
    </r>
  </si>
  <si>
    <t>Number of Reported Cases (Lost Items) by Emirate and Gender, 2022</t>
  </si>
  <si>
    <r>
      <t xml:space="preserve">عدد البلاغات (المفقودات) حسب الإمارة والنوع الإجتماعي </t>
    </r>
    <r>
      <rPr>
        <b/>
        <sz val="9"/>
        <rFont val="Arial"/>
        <family val="2"/>
      </rPr>
      <t>2021</t>
    </r>
  </si>
  <si>
    <t>غير محدد</t>
  </si>
  <si>
    <r>
      <t xml:space="preserve">عدد البلاغات (المعثورات) حسب الإمارة والنوع الإجتماعي </t>
    </r>
    <r>
      <rPr>
        <b/>
        <sz val="9"/>
        <rFont val="Arial"/>
        <family val="2"/>
      </rPr>
      <t>2023</t>
    </r>
  </si>
  <si>
    <t>Number of Reported Cases (Found Items) by Emirate and Gender, 2023</t>
  </si>
  <si>
    <r>
      <t xml:space="preserve">عدد البلاغات (المعثورات) حسب الإمارة والنوع الإجتماعي </t>
    </r>
    <r>
      <rPr>
        <b/>
        <sz val="9"/>
        <rFont val="Arial"/>
        <family val="2"/>
      </rPr>
      <t>2022</t>
    </r>
  </si>
  <si>
    <t>Number of Reported Cases (Found Items) by Emirate and Gender, 2022</t>
  </si>
  <si>
    <t xml:space="preserve"> عدد البلاغات (المعثورات) حسب الإمارة والنوع الإجتماعي 2021</t>
  </si>
  <si>
    <t>Number of Victims Intentional Homicide by Gender, 2019-2022</t>
  </si>
  <si>
    <t>المصـــدر: مكتب الأمم المتحدة المعني بالمخدرات والجريمة</t>
  </si>
  <si>
    <t>Source: UNODC</t>
  </si>
  <si>
    <t xml:space="preserve">عدد البلاغات (المفقودات) حسب الإمارة والنوع الإجتماعي </t>
  </si>
  <si>
    <t xml:space="preserve">عدد البلاغات (المعثورات) حسب الإمارة والنوع الإجتماعي </t>
  </si>
  <si>
    <t xml:space="preserve">عدد ضحايا القتل حسب النوع الاجتماعي </t>
  </si>
  <si>
    <t>Number of Reported Cases (Found Items) by Emirate and Gender</t>
  </si>
  <si>
    <t>Number of Victimes of Intentional Homicide by Gender</t>
  </si>
  <si>
    <t>Number of Reported Cases (Lost Items) by Emirate and Gender</t>
  </si>
  <si>
    <t>إحصاءات المرأة والأمان</t>
  </si>
  <si>
    <t>Women and Safety</t>
  </si>
  <si>
    <t>2019-2023</t>
  </si>
  <si>
    <t>السنة
Year</t>
  </si>
  <si>
    <t>الشعور بالأمان خلال النهار 
Feeling Safe During the Daytime</t>
  </si>
  <si>
    <t>الشعور بالأمان عند التجوال وحيداً خارج المنزل ليلاً 
Feeling Safe Walking Alone Outside at Night</t>
  </si>
  <si>
    <t>الشعور بالأمان على الطريق بشكل عام feeling safe in general</t>
  </si>
  <si>
    <t>الثقة في مركز الشرطة القريب من المركز trust in the police</t>
  </si>
  <si>
    <t>الإجمالي</t>
  </si>
  <si>
    <t>ذكر</t>
  </si>
  <si>
    <t>أنثى</t>
  </si>
  <si>
    <t>المصدر: وزارة الداخلية</t>
  </si>
  <si>
    <r>
      <t xml:space="preserve">مؤشرات الشعور بالأمان في دولة الإمارات حسب النوع الاجتماعي </t>
    </r>
    <r>
      <rPr>
        <b/>
        <sz val="9"/>
        <color theme="1"/>
        <rFont val="Arial"/>
        <family val="2"/>
      </rPr>
      <t>2020-2025</t>
    </r>
  </si>
  <si>
    <t>Indicators of Sense of Safety in the UAE by Gender, 2020–2025</t>
  </si>
  <si>
    <t>مؤشرات الشعور بالأمان في دولة الإمارات حسب النوع الاجتماعي</t>
  </si>
  <si>
    <t>Indicators of Sense of Safety in the UAE by 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</si>
</sst>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_-* #,##0\-;_-* &quot;-&quot;??_-;_-@_-"/>
    <numFmt numFmtId="165" formatCode="0.0%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charset val="178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0"/>
      <name val="MS Sans Serif"/>
      <charset val="178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sz val="10"/>
      <color theme="9" tint="-0.249977111117893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  <font>
      <b/>
      <sz val="8"/>
      <color theme="0"/>
      <name val="Arial"/>
      <family val="2"/>
    </font>
    <font>
      <b/>
      <sz val="11"/>
      <color theme="0"/>
      <name val="Calibri"/>
      <family val="2"/>
      <charset val="178"/>
      <scheme val="minor"/>
    </font>
    <font>
      <b/>
      <sz val="11"/>
      <name val="Arial"/>
      <family val="2"/>
      <charset val="178"/>
    </font>
    <font>
      <b/>
      <sz val="9"/>
      <color rgb="FF000000"/>
      <name val="Arial"/>
      <family val="2"/>
    </font>
    <font>
      <sz val="10"/>
      <name val="MS Sans Serif"/>
      <family val="2"/>
      <charset val="178"/>
    </font>
    <font>
      <sz val="11"/>
      <color theme="1"/>
      <name val="Calibri"/>
      <family val="2"/>
      <charset val="178"/>
      <scheme val="minor"/>
    </font>
    <font>
      <b/>
      <sz val="11"/>
      <color theme="1"/>
      <name val="Arial"/>
      <family val="2"/>
    </font>
    <font>
      <b/>
      <sz val="9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b/>
      <sz val="9"/>
      <name val="MS Sans Serif"/>
      <charset val="178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B68A35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theme="7" tint="-0.24994659260841701"/>
      </bottom>
      <diagonal/>
    </border>
    <border>
      <left/>
      <right/>
      <top style="thin">
        <color rgb="FFB68A35"/>
      </top>
      <bottom style="medium">
        <color rgb="FFB68A35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rgb="FFB68A35"/>
      </bottom>
      <diagonal/>
    </border>
    <border>
      <left/>
      <right/>
      <top style="thin">
        <color theme="0"/>
      </top>
      <bottom/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/>
      <right/>
      <top style="medium">
        <color rgb="FFB68A35"/>
      </top>
      <bottom/>
      <diagonal/>
    </border>
    <border>
      <left/>
      <right/>
      <top style="medium">
        <color rgb="FFB68A35"/>
      </top>
      <bottom style="medium">
        <color rgb="FFB68A35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rgb="FFB68A35"/>
      </top>
      <bottom/>
      <diagonal/>
    </border>
    <border>
      <left/>
      <right/>
      <top/>
      <bottom style="medium">
        <color rgb="FFB68A35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9" fillId="0" borderId="0"/>
    <xf numFmtId="0" fontId="1" fillId="0" borderId="0"/>
    <xf numFmtId="0" fontId="11" fillId="0" borderId="0"/>
    <xf numFmtId="0" fontId="12" fillId="0" borderId="0" applyNumberForma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5" fillId="2" borderId="1" applyNumberFormat="0" applyAlignment="0" applyProtection="0"/>
    <xf numFmtId="0" fontId="26" fillId="4" borderId="11">
      <alignment horizontal="center" vertical="center" wrapText="1"/>
    </xf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9" fillId="0" borderId="0"/>
    <xf numFmtId="0" fontId="28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/>
  </cellStyleXfs>
  <cellXfs count="158">
    <xf numFmtId="0" fontId="0" fillId="0" borderId="0" xfId="0"/>
    <xf numFmtId="0" fontId="0" fillId="0" borderId="0" xfId="0" applyAlignment="1">
      <alignment vertical="center"/>
    </xf>
    <xf numFmtId="0" fontId="11" fillId="0" borderId="0" xfId="6" applyAlignment="1">
      <alignment vertical="center"/>
    </xf>
    <xf numFmtId="0" fontId="3" fillId="0" borderId="0" xfId="4" applyFont="1" applyAlignment="1">
      <alignment horizontal="center" vertical="center"/>
    </xf>
    <xf numFmtId="0" fontId="2" fillId="0" borderId="0" xfId="4" applyFont="1" applyAlignment="1">
      <alignment horizontal="right" vertical="center"/>
    </xf>
    <xf numFmtId="0" fontId="9" fillId="0" borderId="0" xfId="4" applyAlignment="1">
      <alignment horizontal="right" vertical="center"/>
    </xf>
    <xf numFmtId="0" fontId="8" fillId="0" borderId="0" xfId="4" applyFont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6" fillId="3" borderId="0" xfId="4" applyFont="1" applyFill="1" applyAlignment="1">
      <alignment horizontal="center" vertical="center"/>
    </xf>
    <xf numFmtId="0" fontId="5" fillId="3" borderId="0" xfId="4" applyFont="1" applyFill="1" applyAlignment="1">
      <alignment horizontal="right" vertical="center" readingOrder="2"/>
    </xf>
    <xf numFmtId="0" fontId="6" fillId="3" borderId="0" xfId="4" applyFont="1" applyFill="1" applyAlignment="1">
      <alignment horizontal="right" vertical="center" wrapText="1"/>
    </xf>
    <xf numFmtId="0" fontId="6" fillId="3" borderId="0" xfId="4" applyFont="1" applyFill="1" applyAlignment="1">
      <alignment horizontal="left" vertical="center" wrapText="1"/>
    </xf>
    <xf numFmtId="0" fontId="6" fillId="3" borderId="0" xfId="4" applyFont="1" applyFill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right" vertical="center" readingOrder="2"/>
    </xf>
    <xf numFmtId="0" fontId="16" fillId="0" borderId="0" xfId="4" applyFont="1" applyAlignment="1">
      <alignment horizontal="right" vertical="center"/>
    </xf>
    <xf numFmtId="0" fontId="6" fillId="3" borderId="0" xfId="4" applyFont="1" applyFill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0" xfId="4" applyFont="1" applyAlignment="1">
      <alignment horizontal="right" vertical="center"/>
    </xf>
    <xf numFmtId="0" fontId="5" fillId="3" borderId="8" xfId="0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readingOrder="2"/>
    </xf>
    <xf numFmtId="0" fontId="6" fillId="3" borderId="0" xfId="18" applyFont="1" applyFill="1" applyAlignment="1">
      <alignment horizontal="center" vertical="center"/>
    </xf>
    <xf numFmtId="0" fontId="5" fillId="3" borderId="0" xfId="18" applyFont="1" applyFill="1" applyAlignment="1">
      <alignment horizontal="right" vertical="center" indent="1" readingOrder="2"/>
    </xf>
    <xf numFmtId="0" fontId="5" fillId="3" borderId="0" xfId="18" applyFont="1" applyFill="1" applyAlignment="1">
      <alignment horizontal="right" vertical="center" readingOrder="2"/>
    </xf>
    <xf numFmtId="0" fontId="3" fillId="0" borderId="0" xfId="18" applyFont="1" applyAlignment="1">
      <alignment horizontal="center" vertical="center"/>
    </xf>
    <xf numFmtId="0" fontId="14" fillId="0" borderId="0" xfId="8" applyFont="1" applyAlignment="1">
      <alignment horizontal="right" vertical="center" wrapText="1" indent="1" readingOrder="2"/>
    </xf>
    <xf numFmtId="0" fontId="27" fillId="0" borderId="0" xfId="8" applyFont="1" applyAlignment="1">
      <alignment horizontal="left" vertical="center" wrapText="1" indent="1" readingOrder="1"/>
    </xf>
    <xf numFmtId="0" fontId="14" fillId="0" borderId="0" xfId="8" applyFont="1" applyAlignment="1">
      <alignment horizontal="right" vertical="center" indent="1" readingOrder="2"/>
    </xf>
    <xf numFmtId="0" fontId="19" fillId="0" borderId="0" xfId="8" applyFont="1" applyAlignment="1">
      <alignment horizontal="left" vertical="center" indent="1" readingOrder="1"/>
    </xf>
    <xf numFmtId="0" fontId="2" fillId="0" borderId="0" xfId="8" applyFont="1" applyAlignment="1">
      <alignment horizontal="right" vertical="center" indent="1" readingOrder="2"/>
    </xf>
    <xf numFmtId="0" fontId="6" fillId="3" borderId="0" xfId="18" applyFont="1" applyFill="1" applyAlignment="1">
      <alignment horizontal="center" vertical="center" readingOrder="1"/>
    </xf>
    <xf numFmtId="0" fontId="9" fillId="0" borderId="0" xfId="0" applyFont="1" applyAlignment="1">
      <alignment vertical="center" readingOrder="2"/>
    </xf>
    <xf numFmtId="9" fontId="0" fillId="0" borderId="0" xfId="2" applyFont="1" applyAlignment="1">
      <alignment vertical="center"/>
    </xf>
    <xf numFmtId="9" fontId="0" fillId="0" borderId="0" xfId="2" applyFont="1" applyFill="1" applyBorder="1"/>
    <xf numFmtId="0" fontId="20" fillId="0" borderId="0" xfId="0" applyFont="1" applyAlignment="1">
      <alignment vertical="center"/>
    </xf>
    <xf numFmtId="0" fontId="9" fillId="0" borderId="0" xfId="0" applyFont="1" applyAlignment="1">
      <alignment horizontal="right" vertical="center" wrapText="1" indent="1" readingOrder="2"/>
    </xf>
    <xf numFmtId="0" fontId="5" fillId="3" borderId="6" xfId="6" applyFont="1" applyFill="1" applyBorder="1" applyAlignment="1">
      <alignment horizontal="center" vertical="center" wrapText="1" readingOrder="2"/>
    </xf>
    <xf numFmtId="0" fontId="5" fillId="3" borderId="2" xfId="6" applyFont="1" applyFill="1" applyBorder="1" applyAlignment="1">
      <alignment horizontal="center" vertical="center" wrapText="1" readingOrder="2"/>
    </xf>
    <xf numFmtId="0" fontId="6" fillId="3" borderId="7" xfId="6" applyFont="1" applyFill="1" applyBorder="1" applyAlignment="1">
      <alignment horizontal="center" vertical="center" wrapText="1"/>
    </xf>
    <xf numFmtId="0" fontId="2" fillId="0" borderId="4" xfId="6" applyFont="1" applyBorder="1" applyAlignment="1">
      <alignment horizontal="right" vertical="center" wrapText="1" indent="1"/>
    </xf>
    <xf numFmtId="0" fontId="3" fillId="0" borderId="4" xfId="6" applyFont="1" applyBorder="1" applyAlignment="1">
      <alignment horizontal="left" vertical="center" wrapText="1" indent="1"/>
    </xf>
    <xf numFmtId="0" fontId="13" fillId="0" borderId="0" xfId="8" applyFont="1" applyAlignment="1">
      <alignment horizontal="right" vertical="center" indent="1" readingOrder="2"/>
    </xf>
    <xf numFmtId="0" fontId="9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left" vertical="center" indent="1" readingOrder="2"/>
    </xf>
    <xf numFmtId="0" fontId="10" fillId="0" borderId="0" xfId="8" applyFont="1" applyAlignment="1">
      <alignment horizontal="left" vertical="center" indent="1" readingOrder="2"/>
    </xf>
    <xf numFmtId="0" fontId="15" fillId="0" borderId="0" xfId="8" applyFont="1" applyAlignment="1">
      <alignment horizontal="left" vertical="center" wrapText="1" indent="1"/>
    </xf>
    <xf numFmtId="0" fontId="8" fillId="0" borderId="0" xfId="0" applyFont="1" applyAlignment="1">
      <alignment horizontal="center" vertical="center" readingOrder="2"/>
    </xf>
    <xf numFmtId="3" fontId="10" fillId="0" borderId="0" xfId="0" applyNumberFormat="1" applyFont="1" applyAlignment="1">
      <alignment vertical="center"/>
    </xf>
    <xf numFmtId="3" fontId="21" fillId="0" borderId="0" xfId="4" applyNumberFormat="1" applyFont="1" applyAlignment="1">
      <alignment horizontal="right" vertical="center" indent="1" readingOrder="2"/>
    </xf>
    <xf numFmtId="3" fontId="23" fillId="0" borderId="0" xfId="4" applyNumberFormat="1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13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3" fillId="0" borderId="12" xfId="4" applyFont="1" applyBorder="1" applyAlignment="1">
      <alignment horizontal="center" vertical="center"/>
    </xf>
    <xf numFmtId="0" fontId="2" fillId="0" borderId="12" xfId="4" applyFont="1" applyBorder="1" applyAlignment="1">
      <alignment horizontal="right" vertical="center"/>
    </xf>
    <xf numFmtId="0" fontId="9" fillId="0" borderId="12" xfId="4" applyBorder="1" applyAlignment="1">
      <alignment horizontal="right" vertical="center"/>
    </xf>
    <xf numFmtId="0" fontId="8" fillId="0" borderId="12" xfId="4" applyFont="1" applyBorder="1" applyAlignment="1">
      <alignment horizontal="right" vertical="center" wrapText="1"/>
    </xf>
    <xf numFmtId="0" fontId="3" fillId="0" borderId="12" xfId="4" applyFont="1" applyBorder="1" applyAlignment="1">
      <alignment horizontal="right" vertical="center"/>
    </xf>
    <xf numFmtId="0" fontId="2" fillId="0" borderId="0" xfId="6" applyFont="1" applyAlignment="1">
      <alignment horizontal="right" vertical="center" wrapText="1" indent="1"/>
    </xf>
    <xf numFmtId="0" fontId="19" fillId="0" borderId="0" xfId="7" applyFont="1" applyFill="1" applyBorder="1" applyAlignment="1">
      <alignment horizontal="center" vertical="center"/>
    </xf>
    <xf numFmtId="0" fontId="3" fillId="0" borderId="0" xfId="6" applyFont="1" applyAlignment="1">
      <alignment horizontal="left" vertical="center" wrapText="1" indent="1"/>
    </xf>
    <xf numFmtId="164" fontId="10" fillId="0" borderId="0" xfId="1" applyNumberFormat="1" applyFont="1" applyAlignment="1">
      <alignment vertical="center"/>
    </xf>
    <xf numFmtId="3" fontId="6" fillId="3" borderId="2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 readingOrder="2"/>
    </xf>
    <xf numFmtId="164" fontId="10" fillId="0" borderId="0" xfId="1" applyNumberFormat="1" applyFont="1" applyFill="1" applyAlignment="1">
      <alignment vertical="center"/>
    </xf>
    <xf numFmtId="0" fontId="8" fillId="0" borderId="12" xfId="13" applyFont="1" applyBorder="1" applyAlignment="1">
      <alignment vertical="center"/>
    </xf>
    <xf numFmtId="3" fontId="5" fillId="3" borderId="10" xfId="0" applyNumberFormat="1" applyFont="1" applyFill="1" applyBorder="1" applyAlignment="1">
      <alignment horizontal="left" vertical="center" readingOrder="2"/>
    </xf>
    <xf numFmtId="3" fontId="5" fillId="3" borderId="7" xfId="0" applyNumberFormat="1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right" vertical="center"/>
    </xf>
    <xf numFmtId="3" fontId="5" fillId="3" borderId="0" xfId="0" applyNumberFormat="1" applyFont="1" applyFill="1" applyAlignment="1">
      <alignment horizontal="right" vertical="center" indent="1" readingOrder="2"/>
    </xf>
    <xf numFmtId="3" fontId="6" fillId="3" borderId="7" xfId="0" applyNumberFormat="1" applyFont="1" applyFill="1" applyBorder="1" applyAlignment="1">
      <alignment horizontal="left" vertical="center" indent="1"/>
    </xf>
    <xf numFmtId="3" fontId="23" fillId="0" borderId="0" xfId="4" applyNumberFormat="1" applyFont="1" applyAlignment="1">
      <alignment horizontal="left" vertical="center" indent="1" readingOrder="2"/>
    </xf>
    <xf numFmtId="3" fontId="21" fillId="0" borderId="5" xfId="4" applyNumberFormat="1" applyFont="1" applyBorder="1" applyAlignment="1">
      <alignment horizontal="center" vertical="center" readingOrder="2"/>
    </xf>
    <xf numFmtId="3" fontId="23" fillId="0" borderId="5" xfId="4" applyNumberFormat="1" applyFont="1" applyBorder="1" applyAlignment="1">
      <alignment horizontal="center" vertical="center"/>
    </xf>
    <xf numFmtId="3" fontId="21" fillId="0" borderId="9" xfId="4" applyNumberFormat="1" applyFont="1" applyBorder="1" applyAlignment="1">
      <alignment horizontal="right" vertical="center" indent="1" readingOrder="2"/>
    </xf>
    <xf numFmtId="3" fontId="23" fillId="0" borderId="9" xfId="4" applyNumberFormat="1" applyFont="1" applyBorder="1" applyAlignment="1">
      <alignment horizontal="left" vertical="center" indent="1" readingOrder="2"/>
    </xf>
    <xf numFmtId="3" fontId="5" fillId="3" borderId="0" xfId="0" applyNumberFormat="1" applyFont="1" applyFill="1" applyAlignment="1">
      <alignment horizontal="left" vertical="center" readingOrder="2"/>
    </xf>
    <xf numFmtId="164" fontId="19" fillId="0" borderId="0" xfId="1" applyNumberFormat="1" applyFont="1" applyAlignment="1">
      <alignment vertical="center"/>
    </xf>
    <xf numFmtId="164" fontId="3" fillId="0" borderId="5" xfId="1" applyNumberFormat="1" applyFont="1" applyBorder="1" applyAlignment="1">
      <alignment horizontal="right" vertical="center"/>
    </xf>
    <xf numFmtId="164" fontId="19" fillId="0" borderId="5" xfId="1" applyNumberFormat="1" applyFont="1" applyBorder="1" applyAlignment="1">
      <alignment vertical="center"/>
    </xf>
    <xf numFmtId="37" fontId="10" fillId="0" borderId="0" xfId="1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readingOrder="2"/>
    </xf>
    <xf numFmtId="3" fontId="6" fillId="3" borderId="8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3" fontId="23" fillId="0" borderId="0" xfId="4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8" fillId="0" borderId="0" xfId="4" applyFont="1" applyAlignment="1">
      <alignment horizontal="right" vertical="center" readingOrder="2"/>
    </xf>
    <xf numFmtId="0" fontId="3" fillId="0" borderId="0" xfId="4" applyFont="1" applyAlignment="1">
      <alignment horizontal="right" vertical="center" readingOrder="2"/>
    </xf>
    <xf numFmtId="3" fontId="24" fillId="3" borderId="7" xfId="0" applyNumberFormat="1" applyFont="1" applyFill="1" applyBorder="1" applyAlignment="1">
      <alignment horizontal="center" vertical="center" wrapText="1"/>
    </xf>
    <xf numFmtId="0" fontId="8" fillId="0" borderId="9" xfId="4" applyFont="1" applyBorder="1" applyAlignment="1">
      <alignment horizontal="right" vertical="center" readingOrder="2"/>
    </xf>
    <xf numFmtId="164" fontId="8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4" fontId="8" fillId="0" borderId="0" xfId="1" applyNumberFormat="1" applyFont="1" applyFill="1" applyAlignment="1">
      <alignment vertical="center"/>
    </xf>
    <xf numFmtId="1" fontId="8" fillId="0" borderId="0" xfId="1" applyNumberFormat="1" applyFont="1" applyFill="1" applyAlignment="1">
      <alignment vertical="center"/>
    </xf>
    <xf numFmtId="164" fontId="3" fillId="0" borderId="0" xfId="1" applyNumberFormat="1" applyFont="1" applyFill="1" applyAlignment="1">
      <alignment vertical="center"/>
    </xf>
    <xf numFmtId="164" fontId="3" fillId="0" borderId="5" xfId="1" applyNumberFormat="1" applyFont="1" applyBorder="1" applyAlignment="1">
      <alignment vertical="center"/>
    </xf>
    <xf numFmtId="37" fontId="8" fillId="0" borderId="0" xfId="1" applyNumberFormat="1" applyFont="1" applyFill="1" applyAlignment="1">
      <alignment vertical="center"/>
    </xf>
    <xf numFmtId="0" fontId="8" fillId="0" borderId="0" xfId="1" applyNumberFormat="1" applyFont="1" applyFill="1" applyAlignment="1">
      <alignment horizontal="right" vertical="center"/>
    </xf>
    <xf numFmtId="0" fontId="8" fillId="0" borderId="0" xfId="1" applyNumberFormat="1" applyFont="1" applyFill="1" applyAlignment="1">
      <alignment vertical="center"/>
    </xf>
    <xf numFmtId="164" fontId="19" fillId="0" borderId="0" xfId="1" applyNumberFormat="1" applyFont="1" applyFill="1" applyAlignment="1">
      <alignment vertical="center"/>
    </xf>
    <xf numFmtId="164" fontId="10" fillId="0" borderId="0" xfId="1" applyNumberFormat="1" applyFont="1" applyAlignment="1">
      <alignment horizontal="right" vertical="center"/>
    </xf>
    <xf numFmtId="37" fontId="10" fillId="0" borderId="0" xfId="1" applyNumberFormat="1" applyFont="1" applyFill="1" applyAlignment="1">
      <alignment horizontal="right" vertical="center"/>
    </xf>
    <xf numFmtId="164" fontId="19" fillId="0" borderId="0" xfId="1" applyNumberFormat="1" applyFont="1" applyAlignment="1">
      <alignment horizontal="right" vertical="center"/>
    </xf>
    <xf numFmtId="164" fontId="10" fillId="0" borderId="0" xfId="1" applyNumberFormat="1" applyFont="1" applyFill="1" applyAlignment="1">
      <alignment horizontal="right" vertical="center"/>
    </xf>
    <xf numFmtId="37" fontId="3" fillId="0" borderId="5" xfId="1" applyNumberFormat="1" applyFont="1" applyBorder="1" applyAlignment="1">
      <alignment horizontal="right" vertical="center"/>
    </xf>
    <xf numFmtId="164" fontId="19" fillId="0" borderId="5" xfId="1" applyNumberFormat="1" applyFont="1" applyBorder="1" applyAlignment="1">
      <alignment horizontal="right" vertical="center"/>
    </xf>
    <xf numFmtId="3" fontId="6" fillId="3" borderId="3" xfId="0" applyNumberFormat="1" applyFont="1" applyFill="1" applyBorder="1" applyAlignment="1">
      <alignment vertical="center" wrapText="1"/>
    </xf>
    <xf numFmtId="1" fontId="23" fillId="0" borderId="0" xfId="4" applyNumberFormat="1" applyFont="1" applyAlignment="1">
      <alignment horizontal="left" vertical="center" indent="1"/>
    </xf>
    <xf numFmtId="1" fontId="23" fillId="0" borderId="9" xfId="4" applyNumberFormat="1" applyFont="1" applyBorder="1" applyAlignment="1">
      <alignment horizontal="left" vertical="center" indent="1" readingOrder="2"/>
    </xf>
    <xf numFmtId="1" fontId="21" fillId="0" borderId="0" xfId="4" applyNumberFormat="1" applyFont="1" applyAlignment="1">
      <alignment horizontal="right" vertical="center" indent="1" readingOrder="2"/>
    </xf>
    <xf numFmtId="1" fontId="21" fillId="0" borderId="9" xfId="4" applyNumberFormat="1" applyFont="1" applyBorder="1" applyAlignment="1">
      <alignment horizontal="right" vertical="center" indent="1" readingOrder="2"/>
    </xf>
    <xf numFmtId="0" fontId="19" fillId="0" borderId="0" xfId="0" applyFont="1" applyAlignment="1">
      <alignment horizontal="center" vertical="center"/>
    </xf>
    <xf numFmtId="0" fontId="6" fillId="3" borderId="14" xfId="2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165" fontId="31" fillId="0" borderId="0" xfId="15" applyNumberFormat="1" applyFont="1" applyFill="1" applyBorder="1" applyAlignment="1">
      <alignment horizontal="right" vertical="center"/>
    </xf>
    <xf numFmtId="165" fontId="32" fillId="0" borderId="0" xfId="15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165" fontId="31" fillId="0" borderId="15" xfId="15" applyNumberFormat="1" applyFont="1" applyFill="1" applyBorder="1" applyAlignment="1">
      <alignment horizontal="right" vertical="center"/>
    </xf>
    <xf numFmtId="0" fontId="20" fillId="0" borderId="9" xfId="0" applyFont="1" applyBorder="1" applyAlignment="1">
      <alignment horizontal="center" vertical="center"/>
    </xf>
    <xf numFmtId="165" fontId="32" fillId="0" borderId="9" xfId="15" applyNumberFormat="1" applyFont="1" applyFill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165" fontId="32" fillId="0" borderId="16" xfId="15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5" fillId="3" borderId="6" xfId="21" applyFont="1" applyFill="1" applyBorder="1" applyAlignment="1">
      <alignment horizontal="center" vertical="center" wrapText="1"/>
    </xf>
    <xf numFmtId="0" fontId="5" fillId="3" borderId="2" xfId="21" applyFont="1" applyFill="1" applyBorder="1" applyAlignment="1">
      <alignment horizontal="center" vertical="center" wrapText="1"/>
    </xf>
    <xf numFmtId="0" fontId="6" fillId="3" borderId="0" xfId="21" applyFont="1" applyFill="1" applyAlignment="1">
      <alignment horizontal="center" vertical="center" wrapText="1"/>
    </xf>
    <xf numFmtId="0" fontId="33" fillId="0" borderId="4" xfId="6" applyFont="1" applyBorder="1" applyAlignment="1">
      <alignment horizontal="center" vertical="center"/>
    </xf>
    <xf numFmtId="0" fontId="9" fillId="0" borderId="0" xfId="4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8" fillId="0" borderId="13" xfId="18" quotePrefix="1" applyNumberFormat="1" applyFont="1" applyBorder="1" applyAlignment="1">
      <alignment horizontal="left" vertical="center" wrapText="1" indent="1"/>
    </xf>
    <xf numFmtId="0" fontId="9" fillId="0" borderId="13" xfId="18" quotePrefix="1" applyBorder="1" applyAlignment="1">
      <alignment horizontal="right" vertical="center" wrapText="1" indent="1" readingOrder="2"/>
    </xf>
    <xf numFmtId="0" fontId="6" fillId="3" borderId="0" xfId="18" applyFont="1" applyFill="1" applyAlignment="1">
      <alignment horizontal="left" vertical="center" wrapText="1" indent="1"/>
    </xf>
    <xf numFmtId="0" fontId="13" fillId="0" borderId="0" xfId="8" applyFont="1" applyAlignment="1">
      <alignment horizontal="center" vertical="center"/>
    </xf>
    <xf numFmtId="0" fontId="17" fillId="0" borderId="0" xfId="7" applyFont="1" applyFill="1" applyBorder="1" applyAlignment="1">
      <alignment horizontal="center" vertical="center" wrapText="1"/>
    </xf>
    <xf numFmtId="0" fontId="17" fillId="0" borderId="0" xfId="9" applyFont="1" applyFill="1" applyBorder="1" applyAlignment="1" applyProtection="1">
      <alignment horizontal="center" vertical="center" wrapText="1"/>
    </xf>
    <xf numFmtId="0" fontId="6" fillId="3" borderId="0" xfId="18" applyFont="1" applyFill="1" applyAlignment="1">
      <alignment horizontal="left" vertical="center" wrapText="1" indent="1" readingOrder="1"/>
    </xf>
    <xf numFmtId="0" fontId="9" fillId="0" borderId="0" xfId="0" applyFont="1" applyAlignment="1">
      <alignment horizontal="center" vertical="center" readingOrder="2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right" vertical="center" wrapText="1" readingOrder="2"/>
    </xf>
    <xf numFmtId="0" fontId="22" fillId="0" borderId="12" xfId="0" applyFont="1" applyBorder="1" applyAlignment="1">
      <alignment horizontal="left" vertical="center"/>
    </xf>
    <xf numFmtId="0" fontId="19" fillId="0" borderId="1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2">
    <cellStyle name="Check Cell 2" xfId="11" xr:uid="{00000000-0005-0000-0000-000000000000}"/>
    <cellStyle name="Comma" xfId="1" builtinId="3"/>
    <cellStyle name="Had2" xfId="12" xr:uid="{00000000-0005-0000-0000-000002000000}"/>
    <cellStyle name="Hyperlink" xfId="7" builtinId="8"/>
    <cellStyle name="Hyperlink 2" xfId="9" xr:uid="{00000000-0005-0000-0000-000004000000}"/>
    <cellStyle name="Normal" xfId="0" builtinId="0"/>
    <cellStyle name="Normal 14" xfId="16" xr:uid="{00000000-0005-0000-0000-000006000000}"/>
    <cellStyle name="Normal 2" xfId="4" xr:uid="{00000000-0005-0000-0000-000007000000}"/>
    <cellStyle name="Normal 2 2" xfId="10" xr:uid="{00000000-0005-0000-0000-000008000000}"/>
    <cellStyle name="Normal 2 2 2" xfId="18" xr:uid="{00000000-0005-0000-0000-000009000000}"/>
    <cellStyle name="Normal 3" xfId="3" xr:uid="{00000000-0005-0000-0000-00000A000000}"/>
    <cellStyle name="Normal 4" xfId="6" xr:uid="{00000000-0005-0000-0000-00000B000000}"/>
    <cellStyle name="Normal 5" xfId="5" xr:uid="{00000000-0005-0000-0000-00000C000000}"/>
    <cellStyle name="Normal 6" xfId="14" xr:uid="{00000000-0005-0000-0000-00000D000000}"/>
    <cellStyle name="Normal 6 3" xfId="19" xr:uid="{B90977E3-087D-458F-95A9-5C7C65ADE8E4}"/>
    <cellStyle name="Normal 7" xfId="21" xr:uid="{6E7AD5A1-EDC9-4C89-948A-2FAE0B0BC08F}"/>
    <cellStyle name="Normal 9" xfId="8" xr:uid="{00000000-0005-0000-0000-00000E000000}"/>
    <cellStyle name="Normal_قائمة الجداول1" xfId="13" xr:uid="{00000000-0005-0000-0000-000012000000}"/>
    <cellStyle name="Percent" xfId="2" builtinId="5"/>
    <cellStyle name="Percent 2" xfId="15" xr:uid="{00000000-0005-0000-0000-000015000000}"/>
    <cellStyle name="Percent 2 3" xfId="20" xr:uid="{097BBC2A-9DAD-4517-9635-2025948C636D}"/>
    <cellStyle name="عادي_SHDA" xfId="17" xr:uid="{00000000-0005-0000-0000-000016000000}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1451311</xdr:colOff>
      <xdr:row>0</xdr:row>
      <xdr:rowOff>0</xdr:rowOff>
    </xdr:from>
    <xdr:to>
      <xdr:col>4</xdr:col>
      <xdr:colOff>67990</xdr:colOff>
      <xdr:row>0</xdr:row>
      <xdr:rowOff>598979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82E62B2-321B-F10A-98EB-AB5FFB0AE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180010" y="0"/>
          <a:ext cx="1461479" cy="598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0</xdr:row>
      <xdr:rowOff>0</xdr:rowOff>
    </xdr:from>
    <xdr:to>
      <xdr:col>6</xdr:col>
      <xdr:colOff>378804</xdr:colOff>
      <xdr:row>0</xdr:row>
      <xdr:rowOff>602154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A38867-A95D-462D-AF6B-A09BB19F1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840371" y="0"/>
          <a:ext cx="1464654" cy="602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1390650</xdr:colOff>
      <xdr:row>0</xdr:row>
      <xdr:rowOff>19050</xdr:rowOff>
    </xdr:from>
    <xdr:to>
      <xdr:col>4</xdr:col>
      <xdr:colOff>979</xdr:colOff>
      <xdr:row>0</xdr:row>
      <xdr:rowOff>621204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FB9561-2F60-450D-8336-03BEFCA29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266071" y="19050"/>
          <a:ext cx="1467829" cy="6021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</xdr:col>
      <xdr:colOff>152400</xdr:colOff>
      <xdr:row>17</xdr:row>
      <xdr:rowOff>152400</xdr:rowOff>
    </xdr:to>
    <xdr:sp macro="" textlink="">
      <xdr:nvSpPr>
        <xdr:cNvPr id="3" name="dimg_24" descr="Community Verified icon">
          <a:extLst>
            <a:ext uri="{FF2B5EF4-FFF2-40B4-BE49-F238E27FC236}">
              <a16:creationId xmlns:a16="http://schemas.microsoft.com/office/drawing/2014/main" id="{EA620098-36CA-47D6-B877-CC5AA1553857}"/>
            </a:ext>
          </a:extLst>
        </xdr:cNvPr>
        <xdr:cNvSpPr>
          <a:spLocks noChangeAspect="1" noChangeArrowheads="1"/>
        </xdr:cNvSpPr>
      </xdr:nvSpPr>
      <xdr:spPr bwMode="auto">
        <a:xfrm>
          <a:off x="9828904650" y="2105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152400</xdr:colOff>
      <xdr:row>17</xdr:row>
      <xdr:rowOff>152400</xdr:rowOff>
    </xdr:to>
    <xdr:sp macro="" textlink="">
      <xdr:nvSpPr>
        <xdr:cNvPr id="4" name="dimg_24" descr="Community Verified icon">
          <a:extLst>
            <a:ext uri="{FF2B5EF4-FFF2-40B4-BE49-F238E27FC236}">
              <a16:creationId xmlns:a16="http://schemas.microsoft.com/office/drawing/2014/main" id="{50710640-7ED0-448C-A42D-77E107BF9B36}"/>
            </a:ext>
          </a:extLst>
        </xdr:cNvPr>
        <xdr:cNvSpPr>
          <a:spLocks noChangeAspect="1" noChangeArrowheads="1"/>
        </xdr:cNvSpPr>
      </xdr:nvSpPr>
      <xdr:spPr bwMode="auto">
        <a:xfrm>
          <a:off x="982890465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152400</xdr:colOff>
      <xdr:row>17</xdr:row>
      <xdr:rowOff>152400</xdr:rowOff>
    </xdr:to>
    <xdr:sp macro="" textlink="">
      <xdr:nvSpPr>
        <xdr:cNvPr id="5" name="dimg_24" descr="Community Verified icon">
          <a:extLst>
            <a:ext uri="{FF2B5EF4-FFF2-40B4-BE49-F238E27FC236}">
              <a16:creationId xmlns:a16="http://schemas.microsoft.com/office/drawing/2014/main" id="{21DB096C-FD1C-4EF9-82E7-16209375022C}"/>
            </a:ext>
          </a:extLst>
        </xdr:cNvPr>
        <xdr:cNvSpPr>
          <a:spLocks noChangeAspect="1" noChangeArrowheads="1"/>
        </xdr:cNvSpPr>
      </xdr:nvSpPr>
      <xdr:spPr bwMode="auto">
        <a:xfrm>
          <a:off x="982741875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152400</xdr:colOff>
      <xdr:row>17</xdr:row>
      <xdr:rowOff>152400</xdr:rowOff>
    </xdr:to>
    <xdr:sp macro="" textlink="">
      <xdr:nvSpPr>
        <xdr:cNvPr id="6" name="dimg_24" descr="Community Verified icon">
          <a:extLst>
            <a:ext uri="{FF2B5EF4-FFF2-40B4-BE49-F238E27FC236}">
              <a16:creationId xmlns:a16="http://schemas.microsoft.com/office/drawing/2014/main" id="{4EECC39B-6ECC-484A-9C60-C10D5D9AC09B}"/>
            </a:ext>
          </a:extLst>
        </xdr:cNvPr>
        <xdr:cNvSpPr>
          <a:spLocks noChangeAspect="1" noChangeArrowheads="1"/>
        </xdr:cNvSpPr>
      </xdr:nvSpPr>
      <xdr:spPr bwMode="auto">
        <a:xfrm>
          <a:off x="9879761800" y="2724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152400</xdr:colOff>
      <xdr:row>17</xdr:row>
      <xdr:rowOff>152400</xdr:rowOff>
    </xdr:to>
    <xdr:sp macro="" textlink="">
      <xdr:nvSpPr>
        <xdr:cNvPr id="7" name="dimg_24" descr="Community Verified icon">
          <a:extLst>
            <a:ext uri="{FF2B5EF4-FFF2-40B4-BE49-F238E27FC236}">
              <a16:creationId xmlns:a16="http://schemas.microsoft.com/office/drawing/2014/main" id="{C8ADB45C-124B-4496-A6D3-AF7AF027B0FA}"/>
            </a:ext>
          </a:extLst>
        </xdr:cNvPr>
        <xdr:cNvSpPr>
          <a:spLocks noChangeAspect="1" noChangeArrowheads="1"/>
        </xdr:cNvSpPr>
      </xdr:nvSpPr>
      <xdr:spPr bwMode="auto">
        <a:xfrm>
          <a:off x="9776167900" y="2540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152400</xdr:colOff>
      <xdr:row>8</xdr:row>
      <xdr:rowOff>152400</xdr:rowOff>
    </xdr:to>
    <xdr:sp macro="" textlink="">
      <xdr:nvSpPr>
        <xdr:cNvPr id="8" name="dimg_24" descr="Community Verified icon">
          <a:extLst>
            <a:ext uri="{FF2B5EF4-FFF2-40B4-BE49-F238E27FC236}">
              <a16:creationId xmlns:a16="http://schemas.microsoft.com/office/drawing/2014/main" id="{AB7B01D9-CF16-4637-BFC3-2CB3BFCC5019}"/>
            </a:ext>
          </a:extLst>
        </xdr:cNvPr>
        <xdr:cNvSpPr>
          <a:spLocks noChangeAspect="1" noChangeArrowheads="1"/>
        </xdr:cNvSpPr>
      </xdr:nvSpPr>
      <xdr:spPr bwMode="auto">
        <a:xfrm>
          <a:off x="9776167900" y="285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58511</xdr:colOff>
      <xdr:row>0</xdr:row>
      <xdr:rowOff>0</xdr:rowOff>
    </xdr:from>
    <xdr:to>
      <xdr:col>11</xdr:col>
      <xdr:colOff>59645</xdr:colOff>
      <xdr:row>0</xdr:row>
      <xdr:rowOff>626230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C75AC56-6C1F-4F33-BF9A-DABBB6F4B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433569" y="0"/>
          <a:ext cx="1624920" cy="62623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152400</xdr:colOff>
      <xdr:row>27</xdr:row>
      <xdr:rowOff>152400</xdr:rowOff>
    </xdr:to>
    <xdr:sp macro="" textlink="">
      <xdr:nvSpPr>
        <xdr:cNvPr id="10" name="dimg_24" descr="Community Verified icon">
          <a:extLst>
            <a:ext uri="{FF2B5EF4-FFF2-40B4-BE49-F238E27FC236}">
              <a16:creationId xmlns:a16="http://schemas.microsoft.com/office/drawing/2014/main" id="{95319033-BC4B-4C23-A150-D409A526E71A}"/>
            </a:ext>
          </a:extLst>
        </xdr:cNvPr>
        <xdr:cNvSpPr>
          <a:spLocks noChangeAspect="1" noChangeArrowheads="1"/>
        </xdr:cNvSpPr>
      </xdr:nvSpPr>
      <xdr:spPr bwMode="auto">
        <a:xfrm>
          <a:off x="9776167900" y="285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</xdr:col>
      <xdr:colOff>152400</xdr:colOff>
      <xdr:row>17</xdr:row>
      <xdr:rowOff>152400</xdr:rowOff>
    </xdr:to>
    <xdr:sp macro="" textlink="">
      <xdr:nvSpPr>
        <xdr:cNvPr id="3" name="dimg_24" descr="Community Verified icon">
          <a:extLst>
            <a:ext uri="{FF2B5EF4-FFF2-40B4-BE49-F238E27FC236}">
              <a16:creationId xmlns:a16="http://schemas.microsoft.com/office/drawing/2014/main" id="{B99BA5BA-3C20-4834-881F-01CBB9B05FC7}"/>
            </a:ext>
          </a:extLst>
        </xdr:cNvPr>
        <xdr:cNvSpPr>
          <a:spLocks noChangeAspect="1" noChangeArrowheads="1"/>
        </xdr:cNvSpPr>
      </xdr:nvSpPr>
      <xdr:spPr bwMode="auto">
        <a:xfrm>
          <a:off x="9831104925" y="2105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152400</xdr:colOff>
      <xdr:row>17</xdr:row>
      <xdr:rowOff>152400</xdr:rowOff>
    </xdr:to>
    <xdr:sp macro="" textlink="">
      <xdr:nvSpPr>
        <xdr:cNvPr id="4" name="dimg_24" descr="Community Verified icon">
          <a:extLst>
            <a:ext uri="{FF2B5EF4-FFF2-40B4-BE49-F238E27FC236}">
              <a16:creationId xmlns:a16="http://schemas.microsoft.com/office/drawing/2014/main" id="{56255F6D-A87A-4FED-94A2-A97340C150B0}"/>
            </a:ext>
          </a:extLst>
        </xdr:cNvPr>
        <xdr:cNvSpPr>
          <a:spLocks noChangeAspect="1" noChangeArrowheads="1"/>
        </xdr:cNvSpPr>
      </xdr:nvSpPr>
      <xdr:spPr bwMode="auto">
        <a:xfrm>
          <a:off x="9831104925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152400</xdr:colOff>
      <xdr:row>17</xdr:row>
      <xdr:rowOff>152400</xdr:rowOff>
    </xdr:to>
    <xdr:sp macro="" textlink="">
      <xdr:nvSpPr>
        <xdr:cNvPr id="5" name="dimg_24" descr="Community Verified icon">
          <a:extLst>
            <a:ext uri="{FF2B5EF4-FFF2-40B4-BE49-F238E27FC236}">
              <a16:creationId xmlns:a16="http://schemas.microsoft.com/office/drawing/2014/main" id="{A6BA89DF-0721-4EBF-816B-6B2C51B468CC}"/>
            </a:ext>
          </a:extLst>
        </xdr:cNvPr>
        <xdr:cNvSpPr>
          <a:spLocks noChangeAspect="1" noChangeArrowheads="1"/>
        </xdr:cNvSpPr>
      </xdr:nvSpPr>
      <xdr:spPr bwMode="auto">
        <a:xfrm>
          <a:off x="9831104925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152400</xdr:colOff>
      <xdr:row>17</xdr:row>
      <xdr:rowOff>152400</xdr:rowOff>
    </xdr:to>
    <xdr:sp macro="" textlink="">
      <xdr:nvSpPr>
        <xdr:cNvPr id="6" name="dimg_24" descr="Community Verified icon">
          <a:extLst>
            <a:ext uri="{FF2B5EF4-FFF2-40B4-BE49-F238E27FC236}">
              <a16:creationId xmlns:a16="http://schemas.microsoft.com/office/drawing/2014/main" id="{1061A6C2-ABC3-4756-89C5-321493C71FB9}"/>
            </a:ext>
          </a:extLst>
        </xdr:cNvPr>
        <xdr:cNvSpPr>
          <a:spLocks noChangeAspect="1" noChangeArrowheads="1"/>
        </xdr:cNvSpPr>
      </xdr:nvSpPr>
      <xdr:spPr bwMode="auto">
        <a:xfrm>
          <a:off x="9827504475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152400</xdr:colOff>
      <xdr:row>17</xdr:row>
      <xdr:rowOff>152400</xdr:rowOff>
    </xdr:to>
    <xdr:sp macro="" textlink="">
      <xdr:nvSpPr>
        <xdr:cNvPr id="7" name="dimg_24" descr="Community Verified icon">
          <a:extLst>
            <a:ext uri="{FF2B5EF4-FFF2-40B4-BE49-F238E27FC236}">
              <a16:creationId xmlns:a16="http://schemas.microsoft.com/office/drawing/2014/main" id="{06FAB1FF-87D5-4256-AB1D-B47AE0BBF103}"/>
            </a:ext>
          </a:extLst>
        </xdr:cNvPr>
        <xdr:cNvSpPr>
          <a:spLocks noChangeAspect="1" noChangeArrowheads="1"/>
        </xdr:cNvSpPr>
      </xdr:nvSpPr>
      <xdr:spPr bwMode="auto">
        <a:xfrm>
          <a:off x="9879761800" y="2724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152400</xdr:colOff>
      <xdr:row>17</xdr:row>
      <xdr:rowOff>152400</xdr:rowOff>
    </xdr:to>
    <xdr:sp macro="" textlink="">
      <xdr:nvSpPr>
        <xdr:cNvPr id="8" name="dimg_24" descr="Community Verified icon">
          <a:extLst>
            <a:ext uri="{FF2B5EF4-FFF2-40B4-BE49-F238E27FC236}">
              <a16:creationId xmlns:a16="http://schemas.microsoft.com/office/drawing/2014/main" id="{E130E650-A071-4BFA-8057-8AFA89D53BBE}"/>
            </a:ext>
          </a:extLst>
        </xdr:cNvPr>
        <xdr:cNvSpPr>
          <a:spLocks noChangeAspect="1" noChangeArrowheads="1"/>
        </xdr:cNvSpPr>
      </xdr:nvSpPr>
      <xdr:spPr bwMode="auto">
        <a:xfrm>
          <a:off x="9776167900" y="2540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152400</xdr:colOff>
      <xdr:row>8</xdr:row>
      <xdr:rowOff>152400</xdr:rowOff>
    </xdr:to>
    <xdr:sp macro="" textlink="">
      <xdr:nvSpPr>
        <xdr:cNvPr id="9" name="dimg_24" descr="Community Verified icon">
          <a:extLst>
            <a:ext uri="{FF2B5EF4-FFF2-40B4-BE49-F238E27FC236}">
              <a16:creationId xmlns:a16="http://schemas.microsoft.com/office/drawing/2014/main" id="{93457B36-12B1-4AA9-B419-6E46C7B32800}"/>
            </a:ext>
          </a:extLst>
        </xdr:cNvPr>
        <xdr:cNvSpPr>
          <a:spLocks noChangeAspect="1" noChangeArrowheads="1"/>
        </xdr:cNvSpPr>
      </xdr:nvSpPr>
      <xdr:spPr bwMode="auto">
        <a:xfrm>
          <a:off x="9776587000" y="285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830036</xdr:colOff>
      <xdr:row>0</xdr:row>
      <xdr:rowOff>0</xdr:rowOff>
    </xdr:from>
    <xdr:to>
      <xdr:col>11</xdr:col>
      <xdr:colOff>185285</xdr:colOff>
      <xdr:row>0</xdr:row>
      <xdr:rowOff>626230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361DB2E-2050-4546-BC3F-7690FB4AD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307930" y="0"/>
          <a:ext cx="1650320" cy="62623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152400</xdr:colOff>
      <xdr:row>27</xdr:row>
      <xdr:rowOff>152400</xdr:rowOff>
    </xdr:to>
    <xdr:sp macro="" textlink="">
      <xdr:nvSpPr>
        <xdr:cNvPr id="11" name="dimg_24" descr="Community Verified icon">
          <a:extLst>
            <a:ext uri="{FF2B5EF4-FFF2-40B4-BE49-F238E27FC236}">
              <a16:creationId xmlns:a16="http://schemas.microsoft.com/office/drawing/2014/main" id="{C31CF10E-8672-4C7D-A00D-CCD6D993B5BE}"/>
            </a:ext>
          </a:extLst>
        </xdr:cNvPr>
        <xdr:cNvSpPr>
          <a:spLocks noChangeAspect="1" noChangeArrowheads="1"/>
        </xdr:cNvSpPr>
      </xdr:nvSpPr>
      <xdr:spPr bwMode="auto">
        <a:xfrm>
          <a:off x="9776167900" y="285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520946</xdr:colOff>
      <xdr:row>0</xdr:row>
      <xdr:rowOff>0</xdr:rowOff>
    </xdr:from>
    <xdr:ext cx="1415288" cy="579378"/>
    <xdr:pic>
      <xdr:nvPicPr>
        <xdr:cNvPr id="2" name="Picture 1">
          <a:extLst>
            <a:ext uri="{FF2B5EF4-FFF2-40B4-BE49-F238E27FC236}">
              <a16:creationId xmlns:a16="http://schemas.microsoft.com/office/drawing/2014/main" id="{AFDE4288-51D3-461E-9467-C0F607533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708516" y="0"/>
          <a:ext cx="1415288" cy="57937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9</xdr:col>
      <xdr:colOff>152400</xdr:colOff>
      <xdr:row>8</xdr:row>
      <xdr:rowOff>152400</xdr:rowOff>
    </xdr:to>
    <xdr:sp macro="" textlink="">
      <xdr:nvSpPr>
        <xdr:cNvPr id="2" name="dimg_24" descr="Community Verified icon">
          <a:extLst>
            <a:ext uri="{FF2B5EF4-FFF2-40B4-BE49-F238E27FC236}">
              <a16:creationId xmlns:a16="http://schemas.microsoft.com/office/drawing/2014/main" id="{6185C590-722F-42AD-BD53-9F3FD2B6F340}"/>
            </a:ext>
          </a:extLst>
        </xdr:cNvPr>
        <xdr:cNvSpPr>
          <a:spLocks noChangeAspect="1" noChangeArrowheads="1"/>
        </xdr:cNvSpPr>
      </xdr:nvSpPr>
      <xdr:spPr bwMode="auto">
        <a:xfrm>
          <a:off x="9824875575" y="1990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152400</xdr:colOff>
      <xdr:row>8</xdr:row>
      <xdr:rowOff>152400</xdr:rowOff>
    </xdr:to>
    <xdr:sp macro="" textlink="">
      <xdr:nvSpPr>
        <xdr:cNvPr id="3" name="dimg_24" descr="Community Verified icon">
          <a:extLst>
            <a:ext uri="{FF2B5EF4-FFF2-40B4-BE49-F238E27FC236}">
              <a16:creationId xmlns:a16="http://schemas.microsoft.com/office/drawing/2014/main" id="{1122304D-1EFD-4514-8C4B-EE7C2E64C009}"/>
            </a:ext>
          </a:extLst>
        </xdr:cNvPr>
        <xdr:cNvSpPr>
          <a:spLocks noChangeAspect="1" noChangeArrowheads="1"/>
        </xdr:cNvSpPr>
      </xdr:nvSpPr>
      <xdr:spPr bwMode="auto">
        <a:xfrm>
          <a:off x="9824875575" y="1990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152400</xdr:colOff>
      <xdr:row>8</xdr:row>
      <xdr:rowOff>152400</xdr:rowOff>
    </xdr:to>
    <xdr:sp macro="" textlink="">
      <xdr:nvSpPr>
        <xdr:cNvPr id="4" name="dimg_24" descr="Community Verified icon">
          <a:extLst>
            <a:ext uri="{FF2B5EF4-FFF2-40B4-BE49-F238E27FC236}">
              <a16:creationId xmlns:a16="http://schemas.microsoft.com/office/drawing/2014/main" id="{C5B85DFE-455C-4BC3-B8EE-4D50F33437A9}"/>
            </a:ext>
          </a:extLst>
        </xdr:cNvPr>
        <xdr:cNvSpPr>
          <a:spLocks noChangeAspect="1" noChangeArrowheads="1"/>
        </xdr:cNvSpPr>
      </xdr:nvSpPr>
      <xdr:spPr bwMode="auto">
        <a:xfrm>
          <a:off x="9824875575" y="1990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152400</xdr:colOff>
      <xdr:row>9</xdr:row>
      <xdr:rowOff>152400</xdr:rowOff>
    </xdr:to>
    <xdr:sp macro="" textlink="">
      <xdr:nvSpPr>
        <xdr:cNvPr id="5" name="dimg_24" descr="Community Verified icon">
          <a:extLst>
            <a:ext uri="{FF2B5EF4-FFF2-40B4-BE49-F238E27FC236}">
              <a16:creationId xmlns:a16="http://schemas.microsoft.com/office/drawing/2014/main" id="{5B367BEA-37D6-4521-8ADB-971CF6B73514}"/>
            </a:ext>
          </a:extLst>
        </xdr:cNvPr>
        <xdr:cNvSpPr>
          <a:spLocks noChangeAspect="1" noChangeArrowheads="1"/>
        </xdr:cNvSpPr>
      </xdr:nvSpPr>
      <xdr:spPr bwMode="auto">
        <a:xfrm>
          <a:off x="9828590325" y="2171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180128</xdr:colOff>
      <xdr:row>0</xdr:row>
      <xdr:rowOff>0</xdr:rowOff>
    </xdr:from>
    <xdr:to>
      <xdr:col>6</xdr:col>
      <xdr:colOff>186858</xdr:colOff>
      <xdr:row>0</xdr:row>
      <xdr:rowOff>596900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4035793-9D31-4856-B6F0-6644122D6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833377" y="0"/>
          <a:ext cx="1687613" cy="5969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152400</xdr:colOff>
      <xdr:row>8</xdr:row>
      <xdr:rowOff>152400</xdr:rowOff>
    </xdr:to>
    <xdr:sp macro="" textlink="">
      <xdr:nvSpPr>
        <xdr:cNvPr id="7" name="dimg_24" descr="Community Verified icon">
          <a:extLst>
            <a:ext uri="{FF2B5EF4-FFF2-40B4-BE49-F238E27FC236}">
              <a16:creationId xmlns:a16="http://schemas.microsoft.com/office/drawing/2014/main" id="{70EDD576-F5A0-4582-B2EA-13AD528CA303}"/>
            </a:ext>
          </a:extLst>
        </xdr:cNvPr>
        <xdr:cNvSpPr>
          <a:spLocks noChangeAspect="1" noChangeArrowheads="1"/>
        </xdr:cNvSpPr>
      </xdr:nvSpPr>
      <xdr:spPr bwMode="auto">
        <a:xfrm>
          <a:off x="9824875575" y="1990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9</xdr:col>
      <xdr:colOff>0</xdr:colOff>
      <xdr:row>8</xdr:row>
      <xdr:rowOff>0</xdr:rowOff>
    </xdr:from>
    <xdr:ext cx="152400" cy="152400"/>
    <xdr:sp macro="" textlink="">
      <xdr:nvSpPr>
        <xdr:cNvPr id="8" name="dimg_24" descr="Community Verified icon">
          <a:extLst>
            <a:ext uri="{FF2B5EF4-FFF2-40B4-BE49-F238E27FC236}">
              <a16:creationId xmlns:a16="http://schemas.microsoft.com/office/drawing/2014/main" id="{F0E823A0-570F-4B70-B9A3-B91834E570EB}"/>
            </a:ext>
          </a:extLst>
        </xdr:cNvPr>
        <xdr:cNvSpPr>
          <a:spLocks noChangeAspect="1" noChangeArrowheads="1"/>
        </xdr:cNvSpPr>
      </xdr:nvSpPr>
      <xdr:spPr bwMode="auto">
        <a:xfrm>
          <a:off x="9824875575" y="1990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fcsc.gov.a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2"/>
  <sheetViews>
    <sheetView showGridLines="0" rightToLeft="1" topLeftCell="A3" zoomScaleNormal="100" workbookViewId="0">
      <selection activeCell="A8" sqref="A8"/>
    </sheetView>
  </sheetViews>
  <sheetFormatPr defaultColWidth="8.7265625" defaultRowHeight="25" customHeight="1"/>
  <cols>
    <col min="1" max="1" width="15.7265625" style="2" customWidth="1"/>
    <col min="2" max="2" width="40.7265625" style="2" customWidth="1"/>
    <col min="3" max="3" width="8.7265625" style="2"/>
    <col min="4" max="4" width="40.7265625" style="2" customWidth="1"/>
    <col min="5" max="16384" width="8.7265625" style="2"/>
  </cols>
  <sheetData>
    <row r="1" spans="2:8" ht="50.15" customHeight="1">
      <c r="B1" s="134"/>
      <c r="C1" s="134"/>
      <c r="D1" s="134"/>
    </row>
    <row r="2" spans="2:8" ht="20" customHeight="1">
      <c r="B2" s="135" t="s">
        <v>114</v>
      </c>
      <c r="C2" s="135"/>
      <c r="D2" s="135"/>
    </row>
    <row r="3" spans="2:8" ht="20" customHeight="1">
      <c r="B3" s="136" t="s">
        <v>115</v>
      </c>
      <c r="C3" s="136"/>
      <c r="D3" s="136"/>
    </row>
    <row r="4" spans="2:8" ht="41.25" customHeight="1">
      <c r="B4" s="38" t="s">
        <v>0</v>
      </c>
      <c r="C4" s="39" t="s">
        <v>1</v>
      </c>
      <c r="D4" s="40" t="s">
        <v>2</v>
      </c>
    </row>
    <row r="5" spans="2:8" ht="44.25" customHeight="1">
      <c r="B5" s="60" t="s">
        <v>108</v>
      </c>
      <c r="C5" s="61">
        <v>1</v>
      </c>
      <c r="D5" s="62" t="s">
        <v>113</v>
      </c>
    </row>
    <row r="6" spans="2:8" ht="44.25" customHeight="1">
      <c r="B6" s="60" t="s">
        <v>109</v>
      </c>
      <c r="C6" s="61">
        <v>2</v>
      </c>
      <c r="D6" s="62" t="s">
        <v>111</v>
      </c>
    </row>
    <row r="7" spans="2:8" ht="44.25" customHeight="1">
      <c r="B7" s="60" t="s">
        <v>128</v>
      </c>
      <c r="C7" s="61">
        <v>3</v>
      </c>
      <c r="D7" s="62" t="s">
        <v>129</v>
      </c>
    </row>
    <row r="8" spans="2:8" ht="38.5" customHeight="1" thickBot="1">
      <c r="B8" s="41" t="s">
        <v>110</v>
      </c>
      <c r="C8" s="133">
        <v>4</v>
      </c>
      <c r="D8" s="42" t="s">
        <v>112</v>
      </c>
    </row>
    <row r="9" spans="2:8" ht="13"/>
    <row r="11" spans="2:8" ht="25" customHeight="1">
      <c r="B11" s="137"/>
      <c r="C11" s="137"/>
      <c r="D11" s="137"/>
      <c r="E11" s="137"/>
      <c r="F11" s="137"/>
      <c r="G11" s="137"/>
      <c r="H11" s="137"/>
    </row>
    <row r="12" spans="2:8" ht="25" customHeight="1">
      <c r="B12" s="138"/>
      <c r="C12" s="139"/>
      <c r="D12" s="139"/>
      <c r="E12" s="139"/>
      <c r="F12" s="139"/>
      <c r="G12" s="139"/>
      <c r="H12" s="139"/>
    </row>
  </sheetData>
  <mergeCells count="5">
    <mergeCell ref="B1:D1"/>
    <mergeCell ref="B2:D2"/>
    <mergeCell ref="B3:D3"/>
    <mergeCell ref="B11:H11"/>
    <mergeCell ref="B12:H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4"/>
  <sheetViews>
    <sheetView showGridLines="0" rightToLeft="1" topLeftCell="A5" zoomScaleNormal="100" workbookViewId="0"/>
  </sheetViews>
  <sheetFormatPr defaultColWidth="9.1796875" defaultRowHeight="25" customHeight="1"/>
  <cols>
    <col min="1" max="1" width="15.7265625" style="5" customWidth="1"/>
    <col min="2" max="2" width="4.81640625" style="3" customWidth="1"/>
    <col min="3" max="3" width="21.1796875" style="4" customWidth="1"/>
    <col min="4" max="4" width="40.26953125" style="5" customWidth="1"/>
    <col min="5" max="5" width="40.26953125" style="6" customWidth="1"/>
    <col min="6" max="6" width="18.26953125" style="18" customWidth="1"/>
    <col min="7" max="7" width="6.1796875" style="18" customWidth="1"/>
    <col min="8" max="16384" width="9.1796875" style="5"/>
  </cols>
  <sheetData>
    <row r="1" spans="2:8" ht="50.15" customHeight="1">
      <c r="F1" s="136"/>
      <c r="G1" s="136"/>
      <c r="H1" s="7"/>
    </row>
    <row r="2" spans="2:8" s="4" customFormat="1" ht="25" customHeight="1">
      <c r="B2" s="8">
        <v>1</v>
      </c>
      <c r="C2" s="9" t="s">
        <v>6</v>
      </c>
      <c r="D2" s="9"/>
      <c r="E2" s="10"/>
      <c r="F2" s="11" t="s">
        <v>7</v>
      </c>
      <c r="G2" s="12">
        <v>1</v>
      </c>
      <c r="H2" s="13"/>
    </row>
    <row r="3" spans="2:8" ht="25" customHeight="1">
      <c r="B3" s="26">
        <v>1.1000000000000001</v>
      </c>
      <c r="C3" s="27" t="s">
        <v>8</v>
      </c>
      <c r="D3" s="43" t="s">
        <v>9</v>
      </c>
      <c r="E3" s="46" t="s">
        <v>10</v>
      </c>
      <c r="F3" s="28" t="s">
        <v>11</v>
      </c>
      <c r="G3" s="26">
        <v>1.1000000000000001</v>
      </c>
      <c r="H3" s="7"/>
    </row>
    <row r="4" spans="2:8" s="15" customFormat="1" ht="25" customHeight="1">
      <c r="B4" s="26">
        <v>1.2</v>
      </c>
      <c r="C4" s="29" t="s">
        <v>12</v>
      </c>
      <c r="D4" s="43" t="s">
        <v>13</v>
      </c>
      <c r="E4" s="47" t="s">
        <v>14</v>
      </c>
      <c r="F4" s="30" t="s">
        <v>15</v>
      </c>
      <c r="G4" s="26">
        <v>1.2</v>
      </c>
      <c r="H4" s="7"/>
    </row>
    <row r="5" spans="2:8" s="15" customFormat="1" ht="25" customHeight="1">
      <c r="B5" s="26">
        <v>1.3</v>
      </c>
      <c r="C5" s="29" t="s">
        <v>16</v>
      </c>
      <c r="D5" s="143">
        <v>97146080000</v>
      </c>
      <c r="E5" s="143"/>
      <c r="F5" s="30" t="s">
        <v>17</v>
      </c>
      <c r="G5" s="26">
        <v>1.3</v>
      </c>
      <c r="H5" s="7"/>
    </row>
    <row r="6" spans="2:8" s="15" customFormat="1" ht="25" customHeight="1">
      <c r="B6" s="26">
        <v>1.4</v>
      </c>
      <c r="C6" s="29" t="s">
        <v>18</v>
      </c>
      <c r="D6" s="144" t="s">
        <v>19</v>
      </c>
      <c r="E6" s="145"/>
      <c r="F6" s="30" t="s">
        <v>20</v>
      </c>
      <c r="G6" s="26">
        <v>1.4</v>
      </c>
      <c r="H6" s="7"/>
    </row>
    <row r="7" spans="2:8" s="4" customFormat="1" ht="25" customHeight="1">
      <c r="B7" s="8">
        <v>2</v>
      </c>
      <c r="C7" s="25" t="s">
        <v>21</v>
      </c>
      <c r="D7" s="9"/>
      <c r="E7" s="146" t="s">
        <v>22</v>
      </c>
      <c r="F7" s="146"/>
      <c r="G7" s="8">
        <v>2</v>
      </c>
      <c r="H7" s="13"/>
    </row>
    <row r="8" spans="2:8" ht="25" customHeight="1">
      <c r="B8" s="26">
        <v>2.1</v>
      </c>
      <c r="C8" s="31" t="s">
        <v>23</v>
      </c>
      <c r="D8" s="44" t="s">
        <v>24</v>
      </c>
      <c r="E8" s="45" t="s">
        <v>25</v>
      </c>
      <c r="F8" s="30" t="s">
        <v>26</v>
      </c>
      <c r="G8" s="26">
        <v>2.1</v>
      </c>
      <c r="H8" s="7"/>
    </row>
    <row r="9" spans="2:8" ht="25" customHeight="1">
      <c r="B9" s="26">
        <v>2.2000000000000002</v>
      </c>
      <c r="C9" s="31" t="s">
        <v>27</v>
      </c>
      <c r="D9" s="33"/>
      <c r="E9" s="33"/>
      <c r="F9" s="30" t="s">
        <v>28</v>
      </c>
      <c r="G9" s="26">
        <v>2.2000000000000002</v>
      </c>
      <c r="H9" s="7"/>
    </row>
    <row r="10" spans="2:8" ht="25" customHeight="1">
      <c r="B10" s="26">
        <v>2.2999999999999998</v>
      </c>
      <c r="C10" s="31" t="s">
        <v>29</v>
      </c>
      <c r="D10" s="22" t="s">
        <v>30</v>
      </c>
      <c r="E10" s="48" t="s">
        <v>31</v>
      </c>
      <c r="F10" s="30" t="s">
        <v>32</v>
      </c>
      <c r="G10" s="26">
        <v>2.2999999999999998</v>
      </c>
      <c r="H10" s="7"/>
    </row>
    <row r="11" spans="2:8" ht="25" customHeight="1">
      <c r="B11" s="26">
        <v>2.4</v>
      </c>
      <c r="C11" s="31" t="s">
        <v>33</v>
      </c>
      <c r="D11" s="147" t="s">
        <v>116</v>
      </c>
      <c r="E11" s="147"/>
      <c r="F11" s="30" t="s">
        <v>34</v>
      </c>
      <c r="G11" s="26">
        <v>2.4</v>
      </c>
      <c r="H11" s="7"/>
    </row>
    <row r="12" spans="2:8" s="4" customFormat="1" ht="25" customHeight="1">
      <c r="B12" s="8">
        <v>3</v>
      </c>
      <c r="C12" s="9" t="s">
        <v>35</v>
      </c>
      <c r="D12" s="9"/>
      <c r="E12" s="10"/>
      <c r="F12" s="16" t="s">
        <v>36</v>
      </c>
      <c r="G12" s="8">
        <v>3</v>
      </c>
      <c r="H12" s="13"/>
    </row>
    <row r="13" spans="2:8" ht="25" customHeight="1">
      <c r="B13" s="26">
        <v>3.1</v>
      </c>
      <c r="C13" s="14" t="s">
        <v>37</v>
      </c>
      <c r="D13" s="37" t="s">
        <v>38</v>
      </c>
      <c r="E13" s="45" t="s">
        <v>39</v>
      </c>
      <c r="F13" s="30" t="s">
        <v>40</v>
      </c>
      <c r="G13" s="26">
        <v>3.1</v>
      </c>
      <c r="H13" s="17"/>
    </row>
    <row r="14" spans="2:8" ht="25" customHeight="1">
      <c r="B14" s="26">
        <v>3.2</v>
      </c>
      <c r="C14" s="14" t="s">
        <v>41</v>
      </c>
      <c r="D14" s="44" t="s">
        <v>42</v>
      </c>
      <c r="E14" s="45" t="s">
        <v>43</v>
      </c>
      <c r="F14" s="30" t="s">
        <v>44</v>
      </c>
      <c r="G14" s="26">
        <v>3.2</v>
      </c>
      <c r="H14" s="7"/>
    </row>
    <row r="15" spans="2:8" ht="25" customHeight="1">
      <c r="B15" s="26">
        <v>3.2</v>
      </c>
      <c r="C15" s="14" t="s">
        <v>45</v>
      </c>
      <c r="D15" s="44" t="s">
        <v>46</v>
      </c>
      <c r="E15" s="45" t="s">
        <v>47</v>
      </c>
      <c r="F15" s="30" t="s">
        <v>48</v>
      </c>
      <c r="G15" s="26">
        <v>3.2</v>
      </c>
      <c r="H15" s="7"/>
    </row>
    <row r="16" spans="2:8" ht="33.75" customHeight="1" thickBot="1">
      <c r="B16" s="23">
        <v>5</v>
      </c>
      <c r="C16" s="24" t="s">
        <v>49</v>
      </c>
      <c r="D16" s="25"/>
      <c r="E16" s="142" t="s">
        <v>50</v>
      </c>
      <c r="F16" s="142"/>
      <c r="G16" s="32">
        <v>5</v>
      </c>
    </row>
    <row r="17" spans="2:7" ht="28" customHeight="1" thickBot="1">
      <c r="B17" s="26">
        <v>5.0999999999999996</v>
      </c>
      <c r="C17" s="141" t="s">
        <v>51</v>
      </c>
      <c r="D17" s="141"/>
      <c r="E17" s="140" t="s">
        <v>52</v>
      </c>
      <c r="F17" s="140"/>
      <c r="G17" s="26">
        <v>5.0999999999999996</v>
      </c>
    </row>
    <row r="18" spans="2:7" ht="13">
      <c r="B18" s="55"/>
      <c r="C18" s="56"/>
      <c r="D18" s="57"/>
      <c r="E18" s="58"/>
      <c r="F18" s="59"/>
      <c r="G18" s="59"/>
    </row>
    <row r="19" spans="2:7" ht="13"/>
    <row r="20" spans="2:7" ht="13"/>
    <row r="21" spans="2:7" ht="13"/>
    <row r="22" spans="2:7" ht="13"/>
    <row r="23" spans="2:7" ht="13"/>
    <row r="24" spans="2:7" ht="13"/>
  </sheetData>
  <mergeCells count="8">
    <mergeCell ref="E17:F17"/>
    <mergeCell ref="C17:D17"/>
    <mergeCell ref="E16:F16"/>
    <mergeCell ref="F1:G1"/>
    <mergeCell ref="D5:E5"/>
    <mergeCell ref="D6:E6"/>
    <mergeCell ref="E7:F7"/>
    <mergeCell ref="D11:E11"/>
  </mergeCells>
  <hyperlinks>
    <hyperlink ref="D6" r:id="rId1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F7"/>
  <sheetViews>
    <sheetView rightToLeft="1" workbookViewId="0">
      <selection activeCell="B19" sqref="B19"/>
    </sheetView>
  </sheetViews>
  <sheetFormatPr defaultColWidth="8.7265625" defaultRowHeight="14.5"/>
  <cols>
    <col min="1" max="1" width="15.7265625" customWidth="1"/>
    <col min="2" max="4" width="20.54296875" customWidth="1"/>
  </cols>
  <sheetData>
    <row r="1" spans="2:6" ht="50.15" customHeight="1"/>
    <row r="2" spans="2:6" ht="25" customHeight="1">
      <c r="B2" s="137" t="s">
        <v>53</v>
      </c>
      <c r="C2" s="137"/>
      <c r="D2" s="137"/>
    </row>
    <row r="3" spans="2:6" ht="25" customHeight="1">
      <c r="B3" s="138" t="s">
        <v>54</v>
      </c>
      <c r="C3" s="138"/>
      <c r="D3" s="138"/>
    </row>
    <row r="4" spans="2:6" s="1" customFormat="1" ht="34.5" customHeight="1">
      <c r="B4" s="148" t="s">
        <v>55</v>
      </c>
      <c r="C4" s="149"/>
      <c r="D4" s="148" t="s">
        <v>56</v>
      </c>
    </row>
    <row r="5" spans="2:6" s="1" customFormat="1" ht="34.5" customHeight="1">
      <c r="B5" s="19" t="s">
        <v>57</v>
      </c>
      <c r="C5" s="19" t="s">
        <v>58</v>
      </c>
      <c r="D5" s="149"/>
    </row>
    <row r="6" spans="2:6" s="1" customFormat="1" ht="25" customHeight="1" thickBot="1">
      <c r="B6" s="49">
        <v>24</v>
      </c>
      <c r="C6" s="49">
        <v>9</v>
      </c>
      <c r="D6" s="52">
        <f>SUM(B6:C6)</f>
        <v>33</v>
      </c>
      <c r="F6" s="34"/>
    </row>
    <row r="7" spans="2:6" ht="25" customHeight="1">
      <c r="B7" s="67" t="s">
        <v>59</v>
      </c>
      <c r="C7" s="53"/>
      <c r="D7" s="54" t="s">
        <v>60</v>
      </c>
      <c r="F7" s="35"/>
    </row>
  </sheetData>
  <mergeCells count="4">
    <mergeCell ref="B4:C4"/>
    <mergeCell ref="D4:D5"/>
    <mergeCell ref="B3:D3"/>
    <mergeCell ref="B2:D2"/>
  </mergeCells>
  <pageMargins left="0.7" right="0.7" top="0.75" bottom="0.75" header="0.3" footer="0.3"/>
  <ignoredErrors>
    <ignoredError sqref="D6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A0227-4E9D-442E-8A3D-16FBD0B7B06C}">
  <dimension ref="B1:AK29"/>
  <sheetViews>
    <sheetView showGridLines="0" rightToLeft="1" zoomScale="70" zoomScaleNormal="70" workbookViewId="0">
      <selection activeCell="O9" sqref="O9"/>
    </sheetView>
  </sheetViews>
  <sheetFormatPr defaultColWidth="8.54296875" defaultRowHeight="24" customHeight="1"/>
  <cols>
    <col min="1" max="1" width="8.54296875" style="36"/>
    <col min="2" max="2" width="23.26953125" style="36" customWidth="1"/>
    <col min="3" max="10" width="8.54296875" style="36"/>
    <col min="11" max="11" width="23.26953125" style="36" customWidth="1"/>
    <col min="12" max="13" width="8.54296875" style="36"/>
    <col min="14" max="14" width="11.81640625" style="36" bestFit="1" customWidth="1"/>
    <col min="15" max="16384" width="8.54296875" style="36"/>
  </cols>
  <sheetData>
    <row r="1" spans="2:37" ht="50.15" customHeight="1"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87"/>
      <c r="M1" s="87"/>
      <c r="O1" s="139"/>
      <c r="P1" s="139"/>
      <c r="Q1" s="139"/>
      <c r="R1" s="139"/>
      <c r="S1" s="139"/>
      <c r="T1" s="139"/>
      <c r="U1" s="139"/>
      <c r="V1" s="139"/>
      <c r="W1" s="139"/>
      <c r="X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</row>
    <row r="2" spans="2:37" ht="25" customHeight="1">
      <c r="B2" s="150" t="s">
        <v>76</v>
      </c>
      <c r="C2" s="150"/>
      <c r="D2" s="150"/>
      <c r="E2" s="150"/>
      <c r="F2" s="150"/>
      <c r="G2" s="150"/>
      <c r="H2" s="150"/>
      <c r="I2" s="150"/>
      <c r="J2" s="150"/>
      <c r="K2" s="150"/>
      <c r="L2" s="85"/>
      <c r="M2" s="85"/>
    </row>
    <row r="3" spans="2:37" ht="25" customHeight="1">
      <c r="B3" s="151" t="s">
        <v>77</v>
      </c>
      <c r="C3" s="151"/>
      <c r="D3" s="151"/>
      <c r="E3" s="151"/>
      <c r="F3" s="151"/>
      <c r="G3" s="151"/>
      <c r="H3" s="151"/>
      <c r="I3" s="151"/>
      <c r="J3" s="151"/>
      <c r="K3" s="151"/>
      <c r="L3" s="83"/>
      <c r="M3" s="83"/>
    </row>
    <row r="4" spans="2:37" ht="25" customHeight="1">
      <c r="B4" s="78" t="s">
        <v>78</v>
      </c>
      <c r="C4" s="65" t="s">
        <v>79</v>
      </c>
      <c r="D4" s="65" t="s">
        <v>80</v>
      </c>
      <c r="E4" s="65" t="s">
        <v>81</v>
      </c>
      <c r="F4" s="65" t="s">
        <v>82</v>
      </c>
      <c r="G4" s="65" t="s">
        <v>83</v>
      </c>
      <c r="H4" s="65" t="s">
        <v>84</v>
      </c>
      <c r="I4" s="65" t="s">
        <v>85</v>
      </c>
      <c r="J4" s="65" t="s">
        <v>61</v>
      </c>
      <c r="K4" s="70" t="s">
        <v>86</v>
      </c>
      <c r="L4" s="83"/>
      <c r="M4" s="83"/>
    </row>
    <row r="5" spans="2:37" ht="25" customHeight="1">
      <c r="B5" s="71" t="s">
        <v>62</v>
      </c>
      <c r="C5" s="64" t="s">
        <v>87</v>
      </c>
      <c r="D5" s="64" t="s">
        <v>88</v>
      </c>
      <c r="E5" s="64" t="s">
        <v>89</v>
      </c>
      <c r="F5" s="64" t="s">
        <v>90</v>
      </c>
      <c r="G5" s="64" t="s">
        <v>91</v>
      </c>
      <c r="H5" s="64" t="s">
        <v>92</v>
      </c>
      <c r="I5" s="64" t="s">
        <v>93</v>
      </c>
      <c r="J5" s="64" t="s">
        <v>63</v>
      </c>
      <c r="K5" s="72" t="s">
        <v>64</v>
      </c>
      <c r="L5" s="83"/>
      <c r="M5" s="83"/>
    </row>
    <row r="6" spans="2:37" ht="25" customHeight="1">
      <c r="B6" s="50" t="s">
        <v>65</v>
      </c>
      <c r="C6" s="94">
        <v>22</v>
      </c>
      <c r="D6" s="94">
        <v>13492</v>
      </c>
      <c r="E6" s="94">
        <v>319</v>
      </c>
      <c r="F6" s="94">
        <v>619</v>
      </c>
      <c r="G6" s="94">
        <v>356</v>
      </c>
      <c r="H6" s="94">
        <v>1197</v>
      </c>
      <c r="I6" s="94">
        <v>162</v>
      </c>
      <c r="J6" s="95">
        <f>SUM(C6:I6)</f>
        <v>16167</v>
      </c>
      <c r="K6" s="51" t="s">
        <v>66</v>
      </c>
      <c r="L6" s="83"/>
      <c r="M6" s="83"/>
    </row>
    <row r="7" spans="2:37" ht="25" customHeight="1">
      <c r="B7" s="50" t="s">
        <v>67</v>
      </c>
      <c r="C7" s="94">
        <v>3</v>
      </c>
      <c r="D7" s="94">
        <v>2057</v>
      </c>
      <c r="E7" s="94">
        <v>79</v>
      </c>
      <c r="F7" s="94">
        <v>177</v>
      </c>
      <c r="G7" s="94">
        <v>55</v>
      </c>
      <c r="H7" s="94">
        <v>297</v>
      </c>
      <c r="I7" s="94">
        <v>31</v>
      </c>
      <c r="J7" s="95">
        <f>SUM(C7:I7)</f>
        <v>2699</v>
      </c>
      <c r="K7" s="51" t="s">
        <v>68</v>
      </c>
      <c r="L7" s="51"/>
      <c r="M7" s="51"/>
    </row>
    <row r="8" spans="2:37" ht="25" customHeight="1">
      <c r="B8" s="50" t="s">
        <v>94</v>
      </c>
      <c r="C8" s="96">
        <v>6</v>
      </c>
      <c r="D8" s="96">
        <v>1</v>
      </c>
      <c r="E8" s="96">
        <v>5</v>
      </c>
      <c r="F8" s="97">
        <v>0</v>
      </c>
      <c r="G8" s="97">
        <v>0</v>
      </c>
      <c r="H8" s="97">
        <v>4</v>
      </c>
      <c r="I8" s="97">
        <v>0</v>
      </c>
      <c r="J8" s="98">
        <f>SUM(C8:I8)</f>
        <v>16</v>
      </c>
      <c r="K8" s="73" t="s">
        <v>95</v>
      </c>
      <c r="L8" s="73"/>
      <c r="M8" s="73"/>
    </row>
    <row r="9" spans="2:37" ht="25" customHeight="1" thickBot="1">
      <c r="B9" s="74" t="s">
        <v>61</v>
      </c>
      <c r="C9" s="80">
        <f t="shared" ref="C9:I9" si="0">SUM(C6:C8)</f>
        <v>31</v>
      </c>
      <c r="D9" s="80">
        <f t="shared" si="0"/>
        <v>15550</v>
      </c>
      <c r="E9" s="80">
        <f t="shared" si="0"/>
        <v>403</v>
      </c>
      <c r="F9" s="80">
        <f t="shared" si="0"/>
        <v>796</v>
      </c>
      <c r="G9" s="80">
        <f t="shared" si="0"/>
        <v>411</v>
      </c>
      <c r="H9" s="80">
        <f t="shared" si="0"/>
        <v>1498</v>
      </c>
      <c r="I9" s="80">
        <f t="shared" si="0"/>
        <v>193</v>
      </c>
      <c r="J9" s="99">
        <f>SUM(C9:I9)</f>
        <v>18882</v>
      </c>
      <c r="K9" s="75" t="s">
        <v>63</v>
      </c>
      <c r="L9" s="88"/>
      <c r="M9" s="88"/>
    </row>
    <row r="10" spans="2:37" ht="25" customHeight="1">
      <c r="B10" s="152" t="s">
        <v>69</v>
      </c>
      <c r="C10" s="152"/>
      <c r="D10" s="152"/>
      <c r="E10" s="152"/>
      <c r="F10" s="152"/>
      <c r="G10" s="153" t="s">
        <v>70</v>
      </c>
      <c r="H10" s="153"/>
      <c r="I10" s="153"/>
      <c r="J10" s="153"/>
      <c r="K10" s="153"/>
      <c r="L10" s="89"/>
      <c r="M10" s="89"/>
    </row>
    <row r="11" spans="2:37" ht="25" customHeight="1"/>
    <row r="12" spans="2:37" ht="25" customHeight="1">
      <c r="B12" s="150" t="s">
        <v>96</v>
      </c>
      <c r="C12" s="150"/>
      <c r="D12" s="150"/>
      <c r="E12" s="150"/>
      <c r="F12" s="150"/>
      <c r="G12" s="150"/>
      <c r="H12" s="150"/>
      <c r="I12" s="150"/>
      <c r="J12" s="150"/>
      <c r="K12" s="150"/>
    </row>
    <row r="13" spans="2:37" ht="25" customHeight="1">
      <c r="B13" s="151" t="s">
        <v>97</v>
      </c>
      <c r="C13" s="151"/>
      <c r="D13" s="151"/>
      <c r="E13" s="151"/>
      <c r="F13" s="151"/>
      <c r="G13" s="151"/>
      <c r="H13" s="151"/>
      <c r="I13" s="151"/>
      <c r="J13" s="151"/>
      <c r="K13" s="151"/>
    </row>
    <row r="14" spans="2:37" ht="25" customHeight="1">
      <c r="B14" s="78" t="s">
        <v>78</v>
      </c>
      <c r="C14" s="65" t="s">
        <v>79</v>
      </c>
      <c r="D14" s="65" t="s">
        <v>80</v>
      </c>
      <c r="E14" s="65" t="s">
        <v>81</v>
      </c>
      <c r="F14" s="65" t="s">
        <v>82</v>
      </c>
      <c r="G14" s="65" t="s">
        <v>83</v>
      </c>
      <c r="H14" s="65" t="s">
        <v>84</v>
      </c>
      <c r="I14" s="65" t="s">
        <v>85</v>
      </c>
      <c r="J14" s="65" t="s">
        <v>61</v>
      </c>
      <c r="K14" s="70" t="s">
        <v>86</v>
      </c>
    </row>
    <row r="15" spans="2:37" ht="25" customHeight="1">
      <c r="B15" s="71" t="s">
        <v>62</v>
      </c>
      <c r="C15" s="64" t="s">
        <v>87</v>
      </c>
      <c r="D15" s="64" t="s">
        <v>88</v>
      </c>
      <c r="E15" s="64" t="s">
        <v>89</v>
      </c>
      <c r="F15" s="64" t="s">
        <v>90</v>
      </c>
      <c r="G15" s="64" t="s">
        <v>91</v>
      </c>
      <c r="H15" s="64" t="s">
        <v>92</v>
      </c>
      <c r="I15" s="64" t="s">
        <v>93</v>
      </c>
      <c r="J15" s="64" t="s">
        <v>63</v>
      </c>
      <c r="K15" s="72" t="s">
        <v>64</v>
      </c>
    </row>
    <row r="16" spans="2:37" ht="25" customHeight="1">
      <c r="B16" s="50" t="s">
        <v>65</v>
      </c>
      <c r="C16" s="63">
        <v>1381</v>
      </c>
      <c r="D16" s="63">
        <v>22016</v>
      </c>
      <c r="E16" s="63">
        <v>936</v>
      </c>
      <c r="F16" s="63">
        <v>704</v>
      </c>
      <c r="G16" s="63">
        <v>532</v>
      </c>
      <c r="H16" s="63">
        <v>1767</v>
      </c>
      <c r="I16" s="63">
        <v>535</v>
      </c>
      <c r="J16" s="79">
        <f>SUM(C16:I16)</f>
        <v>27871</v>
      </c>
      <c r="K16" s="51" t="s">
        <v>66</v>
      </c>
    </row>
    <row r="17" spans="2:11" ht="25" customHeight="1">
      <c r="B17" s="50" t="s">
        <v>67</v>
      </c>
      <c r="C17" s="63">
        <v>293</v>
      </c>
      <c r="D17" s="63">
        <v>6864</v>
      </c>
      <c r="E17" s="63">
        <v>182</v>
      </c>
      <c r="F17" s="63">
        <v>228</v>
      </c>
      <c r="G17" s="63">
        <v>102</v>
      </c>
      <c r="H17" s="63">
        <v>493</v>
      </c>
      <c r="I17" s="63">
        <v>177</v>
      </c>
      <c r="J17" s="79">
        <f t="shared" ref="J17" si="1">SUM(C17:I17)</f>
        <v>8339</v>
      </c>
      <c r="K17" s="73" t="s">
        <v>68</v>
      </c>
    </row>
    <row r="18" spans="2:11" ht="25" customHeight="1" thickBot="1">
      <c r="B18" s="74" t="s">
        <v>61</v>
      </c>
      <c r="C18" s="80">
        <f t="shared" ref="C18:I18" si="2">SUM(C16:C17)</f>
        <v>1674</v>
      </c>
      <c r="D18" s="80">
        <f t="shared" si="2"/>
        <v>28880</v>
      </c>
      <c r="E18" s="80">
        <f t="shared" si="2"/>
        <v>1118</v>
      </c>
      <c r="F18" s="80">
        <f t="shared" si="2"/>
        <v>932</v>
      </c>
      <c r="G18" s="80">
        <f t="shared" si="2"/>
        <v>634</v>
      </c>
      <c r="H18" s="80">
        <f t="shared" si="2"/>
        <v>2260</v>
      </c>
      <c r="I18" s="80">
        <f t="shared" si="2"/>
        <v>712</v>
      </c>
      <c r="J18" s="81">
        <f>SUM(C18:I18)</f>
        <v>36210</v>
      </c>
      <c r="K18" s="75" t="s">
        <v>63</v>
      </c>
    </row>
    <row r="19" spans="2:11" ht="25" customHeight="1">
      <c r="B19" s="152" t="s">
        <v>69</v>
      </c>
      <c r="C19" s="152"/>
      <c r="D19" s="152"/>
      <c r="E19" s="152"/>
      <c r="F19" s="152"/>
      <c r="G19" s="153" t="s">
        <v>70</v>
      </c>
      <c r="H19" s="153"/>
      <c r="I19" s="153"/>
      <c r="J19" s="153"/>
      <c r="K19" s="153"/>
    </row>
    <row r="20" spans="2:11" ht="25" customHeight="1"/>
    <row r="21" spans="2:11" ht="25" customHeight="1">
      <c r="B21" s="150" t="s">
        <v>98</v>
      </c>
      <c r="C21" s="150"/>
      <c r="D21" s="150"/>
      <c r="E21" s="150"/>
      <c r="F21" s="150"/>
      <c r="G21" s="150"/>
      <c r="H21" s="150"/>
      <c r="I21" s="150"/>
      <c r="J21" s="150"/>
      <c r="K21" s="150"/>
    </row>
    <row r="22" spans="2:11" ht="25" customHeight="1">
      <c r="B22" s="151" t="s">
        <v>3</v>
      </c>
      <c r="C22" s="151"/>
      <c r="D22" s="151"/>
      <c r="E22" s="151"/>
      <c r="F22" s="151"/>
      <c r="G22" s="151"/>
      <c r="H22" s="151"/>
      <c r="I22" s="151"/>
      <c r="J22" s="151"/>
      <c r="K22" s="151"/>
    </row>
    <row r="23" spans="2:11" ht="25" customHeight="1">
      <c r="B23" s="78" t="s">
        <v>78</v>
      </c>
      <c r="C23" s="65" t="s">
        <v>79</v>
      </c>
      <c r="D23" s="65" t="s">
        <v>80</v>
      </c>
      <c r="E23" s="65" t="s">
        <v>81</v>
      </c>
      <c r="F23" s="65" t="s">
        <v>82</v>
      </c>
      <c r="G23" s="65" t="s">
        <v>83</v>
      </c>
      <c r="H23" s="65" t="s">
        <v>84</v>
      </c>
      <c r="I23" s="65" t="s">
        <v>85</v>
      </c>
      <c r="J23" s="65" t="s">
        <v>61</v>
      </c>
      <c r="K23" s="70" t="s">
        <v>86</v>
      </c>
    </row>
    <row r="24" spans="2:11" ht="25" customHeight="1">
      <c r="B24" s="71" t="s">
        <v>62</v>
      </c>
      <c r="C24" s="64" t="s">
        <v>87</v>
      </c>
      <c r="D24" s="64" t="s">
        <v>88</v>
      </c>
      <c r="E24" s="64" t="s">
        <v>89</v>
      </c>
      <c r="F24" s="64" t="s">
        <v>90</v>
      </c>
      <c r="G24" s="64" t="s">
        <v>91</v>
      </c>
      <c r="H24" s="64" t="s">
        <v>92</v>
      </c>
      <c r="I24" s="64" t="s">
        <v>93</v>
      </c>
      <c r="J24" s="64" t="s">
        <v>63</v>
      </c>
      <c r="K24" s="72" t="s">
        <v>64</v>
      </c>
    </row>
    <row r="25" spans="2:11" ht="25" customHeight="1">
      <c r="B25" s="50" t="s">
        <v>65</v>
      </c>
      <c r="C25" s="63">
        <v>2252</v>
      </c>
      <c r="D25" s="63">
        <v>13735</v>
      </c>
      <c r="E25" s="63">
        <v>3021</v>
      </c>
      <c r="F25" s="63">
        <v>935</v>
      </c>
      <c r="G25" s="63">
        <v>515</v>
      </c>
      <c r="H25" s="63">
        <v>1714</v>
      </c>
      <c r="I25" s="63">
        <v>308</v>
      </c>
      <c r="J25" s="79">
        <f>SUM(C25:I25)</f>
        <v>22480</v>
      </c>
      <c r="K25" s="51" t="s">
        <v>66</v>
      </c>
    </row>
    <row r="26" spans="2:11" ht="25" customHeight="1">
      <c r="B26" s="50" t="s">
        <v>67</v>
      </c>
      <c r="C26" s="63">
        <v>540</v>
      </c>
      <c r="D26" s="63">
        <v>4449</v>
      </c>
      <c r="E26" s="63">
        <v>526</v>
      </c>
      <c r="F26" s="63">
        <v>348</v>
      </c>
      <c r="G26" s="63">
        <v>109</v>
      </c>
      <c r="H26" s="63">
        <v>483</v>
      </c>
      <c r="I26" s="63">
        <v>102</v>
      </c>
      <c r="J26" s="79">
        <f t="shared" ref="J26:J27" si="3">SUM(C26:I26)</f>
        <v>6557</v>
      </c>
      <c r="K26" s="73" t="s">
        <v>68</v>
      </c>
    </row>
    <row r="27" spans="2:11" ht="25" customHeight="1">
      <c r="B27" s="76" t="s">
        <v>99</v>
      </c>
      <c r="C27" s="66">
        <v>10</v>
      </c>
      <c r="D27" s="66">
        <v>4</v>
      </c>
      <c r="E27" s="66">
        <v>3</v>
      </c>
      <c r="F27" s="82">
        <v>0</v>
      </c>
      <c r="G27" s="82">
        <v>0</v>
      </c>
      <c r="H27" s="66">
        <v>1</v>
      </c>
      <c r="I27" s="82">
        <v>0</v>
      </c>
      <c r="J27" s="103">
        <f t="shared" si="3"/>
        <v>18</v>
      </c>
      <c r="K27" s="77" t="s">
        <v>95</v>
      </c>
    </row>
    <row r="28" spans="2:11" ht="25" customHeight="1" thickBot="1">
      <c r="B28" s="74" t="s">
        <v>61</v>
      </c>
      <c r="C28" s="80">
        <f>SUM(C25:C27)</f>
        <v>2802</v>
      </c>
      <c r="D28" s="80">
        <f t="shared" ref="D28:I28" si="4">SUM(D25:D27)</f>
        <v>18188</v>
      </c>
      <c r="E28" s="80">
        <f t="shared" si="4"/>
        <v>3550</v>
      </c>
      <c r="F28" s="80">
        <f t="shared" si="4"/>
        <v>1283</v>
      </c>
      <c r="G28" s="80">
        <f t="shared" si="4"/>
        <v>624</v>
      </c>
      <c r="H28" s="80">
        <f t="shared" si="4"/>
        <v>2198</v>
      </c>
      <c r="I28" s="80">
        <f t="shared" si="4"/>
        <v>410</v>
      </c>
      <c r="J28" s="81">
        <f>SUM(C28:I28)</f>
        <v>29055</v>
      </c>
      <c r="K28" s="75" t="s">
        <v>63</v>
      </c>
    </row>
    <row r="29" spans="2:11" ht="25" customHeight="1">
      <c r="B29" s="152" t="s">
        <v>69</v>
      </c>
      <c r="C29" s="152"/>
      <c r="D29" s="152"/>
      <c r="E29" s="152"/>
      <c r="F29" s="152"/>
      <c r="G29" s="153" t="s">
        <v>70</v>
      </c>
      <c r="H29" s="153"/>
      <c r="I29" s="153"/>
      <c r="J29" s="153"/>
      <c r="K29" s="153"/>
    </row>
  </sheetData>
  <mergeCells count="15">
    <mergeCell ref="AB1:AK1"/>
    <mergeCell ref="B21:K21"/>
    <mergeCell ref="B22:K22"/>
    <mergeCell ref="B29:F29"/>
    <mergeCell ref="G29:K29"/>
    <mergeCell ref="G19:K19"/>
    <mergeCell ref="O1:X1"/>
    <mergeCell ref="B19:F19"/>
    <mergeCell ref="B12:K12"/>
    <mergeCell ref="B13:K13"/>
    <mergeCell ref="B1:K1"/>
    <mergeCell ref="B2:K2"/>
    <mergeCell ref="B3:K3"/>
    <mergeCell ref="B10:F10"/>
    <mergeCell ref="G10:K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6630A-85A5-4DB5-82F3-14038B5A52EF}">
  <dimension ref="B1:AK30"/>
  <sheetViews>
    <sheetView showGridLines="0" rightToLeft="1" zoomScale="70" zoomScaleNormal="70" workbookViewId="0">
      <selection activeCell="B22" sqref="B22:K22"/>
    </sheetView>
  </sheetViews>
  <sheetFormatPr defaultColWidth="8.54296875" defaultRowHeight="24" customHeight="1"/>
  <cols>
    <col min="1" max="1" width="8.54296875" style="36"/>
    <col min="2" max="2" width="32.81640625" style="36" customWidth="1"/>
    <col min="3" max="10" width="8.54296875" style="36"/>
    <col min="11" max="11" width="32.81640625" style="36" customWidth="1"/>
    <col min="12" max="13" width="8.54296875" style="36"/>
    <col min="14" max="14" width="11.81640625" style="36" bestFit="1" customWidth="1"/>
    <col min="15" max="16384" width="8.54296875" style="36"/>
  </cols>
  <sheetData>
    <row r="1" spans="2:37" ht="50.15" customHeight="1"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87"/>
      <c r="M1" s="87"/>
      <c r="O1" s="139"/>
      <c r="P1" s="139"/>
      <c r="Q1" s="139"/>
      <c r="R1" s="139"/>
      <c r="S1" s="139"/>
      <c r="T1" s="139"/>
      <c r="U1" s="139"/>
      <c r="V1" s="139"/>
      <c r="W1" s="139"/>
      <c r="X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</row>
    <row r="2" spans="2:37" ht="25" customHeight="1">
      <c r="B2" s="150" t="s">
        <v>100</v>
      </c>
      <c r="C2" s="150"/>
      <c r="D2" s="150"/>
      <c r="E2" s="150"/>
      <c r="F2" s="150"/>
      <c r="G2" s="150"/>
      <c r="H2" s="150"/>
      <c r="I2" s="150"/>
      <c r="J2" s="150"/>
      <c r="K2" s="150"/>
      <c r="L2" s="85"/>
      <c r="M2" s="85"/>
    </row>
    <row r="3" spans="2:37" ht="25" customHeight="1">
      <c r="B3" s="151" t="s">
        <v>101</v>
      </c>
      <c r="C3" s="151"/>
      <c r="D3" s="151"/>
      <c r="E3" s="151"/>
      <c r="F3" s="151"/>
      <c r="G3" s="151"/>
      <c r="H3" s="151"/>
      <c r="I3" s="151"/>
      <c r="J3" s="151"/>
      <c r="K3" s="151"/>
    </row>
    <row r="4" spans="2:37" ht="25" customHeight="1">
      <c r="B4" s="78" t="s">
        <v>78</v>
      </c>
      <c r="C4" s="21" t="s">
        <v>79</v>
      </c>
      <c r="D4" s="21" t="s">
        <v>80</v>
      </c>
      <c r="E4" s="21" t="s">
        <v>81</v>
      </c>
      <c r="F4" s="21" t="s">
        <v>82</v>
      </c>
      <c r="G4" s="21" t="s">
        <v>83</v>
      </c>
      <c r="H4" s="21" t="s">
        <v>84</v>
      </c>
      <c r="I4" s="21" t="s">
        <v>85</v>
      </c>
      <c r="J4" s="21" t="s">
        <v>61</v>
      </c>
      <c r="K4" s="70" t="s">
        <v>86</v>
      </c>
    </row>
    <row r="5" spans="2:37" ht="25" customHeight="1">
      <c r="B5" s="71" t="s">
        <v>62</v>
      </c>
      <c r="C5" s="20" t="s">
        <v>87</v>
      </c>
      <c r="D5" s="20" t="s">
        <v>88</v>
      </c>
      <c r="E5" s="20" t="s">
        <v>89</v>
      </c>
      <c r="F5" s="20" t="s">
        <v>90</v>
      </c>
      <c r="G5" s="20" t="s">
        <v>91</v>
      </c>
      <c r="H5" s="20" t="s">
        <v>92</v>
      </c>
      <c r="I5" s="20" t="s">
        <v>93</v>
      </c>
      <c r="J5" s="20" t="s">
        <v>63</v>
      </c>
      <c r="K5" s="72" t="s">
        <v>64</v>
      </c>
    </row>
    <row r="6" spans="2:37" ht="25" customHeight="1">
      <c r="B6" s="50" t="s">
        <v>65</v>
      </c>
      <c r="C6" s="94">
        <v>4</v>
      </c>
      <c r="D6" s="94">
        <v>24218</v>
      </c>
      <c r="E6" s="94">
        <v>448</v>
      </c>
      <c r="F6" s="96">
        <v>25</v>
      </c>
      <c r="G6" s="96">
        <v>2</v>
      </c>
      <c r="H6" s="94">
        <v>485</v>
      </c>
      <c r="I6" s="94">
        <v>72</v>
      </c>
      <c r="J6" s="95">
        <f>SUM(C6:I6)</f>
        <v>25254</v>
      </c>
      <c r="K6" s="51" t="s">
        <v>66</v>
      </c>
    </row>
    <row r="7" spans="2:37" ht="25" customHeight="1">
      <c r="B7" s="50" t="s">
        <v>67</v>
      </c>
      <c r="C7" s="94">
        <v>3</v>
      </c>
      <c r="D7" s="94">
        <v>9826</v>
      </c>
      <c r="E7" s="94">
        <v>75</v>
      </c>
      <c r="F7" s="96">
        <v>14</v>
      </c>
      <c r="G7" s="100">
        <v>0</v>
      </c>
      <c r="H7" s="94">
        <v>56</v>
      </c>
      <c r="I7" s="94">
        <v>15</v>
      </c>
      <c r="J7" s="95">
        <f>SUM(C7:I7)</f>
        <v>9989</v>
      </c>
      <c r="K7" s="73" t="s">
        <v>68</v>
      </c>
      <c r="L7" s="73"/>
      <c r="M7" s="73"/>
    </row>
    <row r="8" spans="2:37" ht="25" customHeight="1">
      <c r="B8" s="50" t="s">
        <v>94</v>
      </c>
      <c r="C8" s="101">
        <v>0</v>
      </c>
      <c r="D8" s="94">
        <v>13</v>
      </c>
      <c r="E8" s="94">
        <v>135</v>
      </c>
      <c r="F8" s="102">
        <v>0</v>
      </c>
      <c r="G8" s="100">
        <v>1</v>
      </c>
      <c r="H8" s="94">
        <v>216</v>
      </c>
      <c r="I8" s="94">
        <v>8</v>
      </c>
      <c r="J8" s="95">
        <f>SUM(C8:I8)</f>
        <v>373</v>
      </c>
      <c r="K8" s="73" t="s">
        <v>95</v>
      </c>
      <c r="L8" s="73"/>
      <c r="M8" s="73"/>
    </row>
    <row r="9" spans="2:37" ht="25" customHeight="1" thickBot="1">
      <c r="B9" s="74" t="s">
        <v>61</v>
      </c>
      <c r="C9" s="80">
        <f>SUM(C6:C8)</f>
        <v>7</v>
      </c>
      <c r="D9" s="80">
        <f t="shared" ref="D9:I9" si="0">SUM(D6:D8)</f>
        <v>34057</v>
      </c>
      <c r="E9" s="80">
        <f t="shared" si="0"/>
        <v>658</v>
      </c>
      <c r="F9" s="80">
        <f t="shared" si="0"/>
        <v>39</v>
      </c>
      <c r="G9" s="80">
        <f t="shared" si="0"/>
        <v>3</v>
      </c>
      <c r="H9" s="80">
        <f t="shared" si="0"/>
        <v>757</v>
      </c>
      <c r="I9" s="80">
        <f t="shared" si="0"/>
        <v>95</v>
      </c>
      <c r="J9" s="99">
        <f>SUM(C9:I9)</f>
        <v>35616</v>
      </c>
      <c r="K9" s="75" t="s">
        <v>63</v>
      </c>
      <c r="L9" s="88"/>
      <c r="M9" s="88"/>
    </row>
    <row r="10" spans="2:37" ht="25" customHeight="1">
      <c r="B10" s="152" t="s">
        <v>69</v>
      </c>
      <c r="C10" s="152"/>
      <c r="D10" s="152"/>
      <c r="E10" s="152"/>
      <c r="F10" s="152"/>
      <c r="G10" s="153" t="s">
        <v>70</v>
      </c>
      <c r="H10" s="153"/>
      <c r="I10" s="153"/>
      <c r="J10" s="153"/>
      <c r="K10" s="153"/>
      <c r="L10" s="89"/>
      <c r="M10" s="89"/>
    </row>
    <row r="11" spans="2:37" ht="25" customHeight="1"/>
    <row r="12" spans="2:37" ht="25" customHeight="1">
      <c r="B12" s="150" t="s">
        <v>102</v>
      </c>
      <c r="C12" s="150"/>
      <c r="D12" s="150"/>
      <c r="E12" s="150"/>
      <c r="F12" s="150"/>
      <c r="G12" s="150"/>
      <c r="H12" s="150"/>
      <c r="I12" s="150"/>
      <c r="J12" s="150"/>
      <c r="K12" s="150"/>
    </row>
    <row r="13" spans="2:37" ht="25" customHeight="1">
      <c r="B13" s="151" t="s">
        <v>103</v>
      </c>
      <c r="C13" s="151"/>
      <c r="D13" s="151"/>
      <c r="E13" s="151"/>
      <c r="F13" s="151"/>
      <c r="G13" s="151"/>
      <c r="H13" s="151"/>
      <c r="I13" s="151"/>
      <c r="J13" s="151"/>
      <c r="K13" s="151"/>
    </row>
    <row r="14" spans="2:37" ht="25" customHeight="1">
      <c r="B14" s="78" t="s">
        <v>78</v>
      </c>
      <c r="C14" s="21" t="s">
        <v>79</v>
      </c>
      <c r="D14" s="21" t="s">
        <v>80</v>
      </c>
      <c r="E14" s="21" t="s">
        <v>81</v>
      </c>
      <c r="F14" s="21" t="s">
        <v>82</v>
      </c>
      <c r="G14" s="21" t="s">
        <v>83</v>
      </c>
      <c r="H14" s="21" t="s">
        <v>84</v>
      </c>
      <c r="I14" s="21" t="s">
        <v>85</v>
      </c>
      <c r="J14" s="21" t="s">
        <v>61</v>
      </c>
      <c r="K14" s="70" t="s">
        <v>86</v>
      </c>
    </row>
    <row r="15" spans="2:37" ht="25" customHeight="1">
      <c r="B15" s="71" t="s">
        <v>62</v>
      </c>
      <c r="C15" s="20" t="s">
        <v>87</v>
      </c>
      <c r="D15" s="20" t="s">
        <v>88</v>
      </c>
      <c r="E15" s="20" t="s">
        <v>89</v>
      </c>
      <c r="F15" s="20" t="s">
        <v>90</v>
      </c>
      <c r="G15" s="20" t="s">
        <v>91</v>
      </c>
      <c r="H15" s="20" t="s">
        <v>92</v>
      </c>
      <c r="I15" s="20" t="s">
        <v>93</v>
      </c>
      <c r="J15" s="20" t="s">
        <v>63</v>
      </c>
      <c r="K15" s="72" t="s">
        <v>64</v>
      </c>
    </row>
    <row r="16" spans="2:37" ht="25" customHeight="1">
      <c r="B16" s="50" t="s">
        <v>65</v>
      </c>
      <c r="C16" s="63">
        <v>322</v>
      </c>
      <c r="D16" s="63">
        <v>26461</v>
      </c>
      <c r="E16" s="63">
        <v>270</v>
      </c>
      <c r="F16" s="66">
        <v>15</v>
      </c>
      <c r="G16" s="66">
        <v>2</v>
      </c>
      <c r="H16" s="63">
        <v>534</v>
      </c>
      <c r="I16" s="63">
        <v>117</v>
      </c>
      <c r="J16" s="79">
        <f>SUM(C16:I16)</f>
        <v>27721</v>
      </c>
      <c r="K16" s="51" t="s">
        <v>66</v>
      </c>
    </row>
    <row r="17" spans="2:11" ht="25" customHeight="1">
      <c r="B17" s="50" t="s">
        <v>67</v>
      </c>
      <c r="C17" s="63">
        <v>64</v>
      </c>
      <c r="D17" s="63">
        <v>9471</v>
      </c>
      <c r="E17" s="63">
        <v>35</v>
      </c>
      <c r="F17" s="66">
        <v>5</v>
      </c>
      <c r="G17" s="82">
        <v>0</v>
      </c>
      <c r="H17" s="63">
        <v>60</v>
      </c>
      <c r="I17" s="63">
        <v>20</v>
      </c>
      <c r="J17" s="79">
        <f t="shared" ref="J17" si="1">SUM(C17:I17)</f>
        <v>9655</v>
      </c>
      <c r="K17" s="73" t="s">
        <v>68</v>
      </c>
    </row>
    <row r="18" spans="2:11" ht="25" customHeight="1" thickBot="1">
      <c r="B18" s="74" t="s">
        <v>61</v>
      </c>
      <c r="C18" s="80">
        <f t="shared" ref="C18:I18" si="2">SUM(C16:C17)</f>
        <v>386</v>
      </c>
      <c r="D18" s="80">
        <f t="shared" si="2"/>
        <v>35932</v>
      </c>
      <c r="E18" s="80">
        <f t="shared" si="2"/>
        <v>305</v>
      </c>
      <c r="F18" s="80">
        <f t="shared" si="2"/>
        <v>20</v>
      </c>
      <c r="G18" s="80">
        <f t="shared" si="2"/>
        <v>2</v>
      </c>
      <c r="H18" s="80">
        <f t="shared" si="2"/>
        <v>594</v>
      </c>
      <c r="I18" s="80">
        <f t="shared" si="2"/>
        <v>137</v>
      </c>
      <c r="J18" s="81">
        <f>SUM(C18:I18)</f>
        <v>37376</v>
      </c>
      <c r="K18" s="75" t="s">
        <v>63</v>
      </c>
    </row>
    <row r="19" spans="2:11" ht="25" customHeight="1">
      <c r="B19" s="152" t="s">
        <v>69</v>
      </c>
      <c r="C19" s="152"/>
      <c r="D19" s="152"/>
      <c r="E19" s="152"/>
      <c r="F19" s="152"/>
      <c r="G19" s="153" t="s">
        <v>70</v>
      </c>
      <c r="H19" s="153"/>
      <c r="I19" s="153"/>
      <c r="J19" s="153"/>
      <c r="K19" s="153"/>
    </row>
    <row r="20" spans="2:11" ht="25" customHeight="1"/>
    <row r="21" spans="2:11" ht="25" customHeight="1">
      <c r="B21" s="150" t="s">
        <v>104</v>
      </c>
      <c r="C21" s="150"/>
      <c r="D21" s="150"/>
      <c r="E21" s="150"/>
      <c r="F21" s="150"/>
      <c r="G21" s="150"/>
      <c r="H21" s="150"/>
      <c r="I21" s="150"/>
      <c r="J21" s="150"/>
      <c r="K21" s="150"/>
    </row>
    <row r="22" spans="2:11" ht="25" customHeight="1">
      <c r="B22" s="151" t="s">
        <v>4</v>
      </c>
      <c r="C22" s="151"/>
      <c r="D22" s="151"/>
      <c r="E22" s="151"/>
      <c r="F22" s="151"/>
      <c r="G22" s="151"/>
      <c r="H22" s="151"/>
      <c r="I22" s="151"/>
      <c r="J22" s="151"/>
      <c r="K22" s="151"/>
    </row>
    <row r="23" spans="2:11" ht="25" customHeight="1">
      <c r="B23" s="78" t="s">
        <v>78</v>
      </c>
      <c r="C23" s="65" t="s">
        <v>79</v>
      </c>
      <c r="D23" s="65" t="s">
        <v>80</v>
      </c>
      <c r="E23" s="65" t="s">
        <v>81</v>
      </c>
      <c r="F23" s="65" t="s">
        <v>82</v>
      </c>
      <c r="G23" s="65" t="s">
        <v>83</v>
      </c>
      <c r="H23" s="65" t="s">
        <v>84</v>
      </c>
      <c r="I23" s="65" t="s">
        <v>85</v>
      </c>
      <c r="J23" s="65" t="s">
        <v>61</v>
      </c>
      <c r="K23" s="70" t="s">
        <v>86</v>
      </c>
    </row>
    <row r="24" spans="2:11" ht="25" customHeight="1">
      <c r="B24" s="71" t="s">
        <v>62</v>
      </c>
      <c r="C24" s="64" t="s">
        <v>87</v>
      </c>
      <c r="D24" s="64" t="s">
        <v>88</v>
      </c>
      <c r="E24" s="64" t="s">
        <v>89</v>
      </c>
      <c r="F24" s="64" t="s">
        <v>90</v>
      </c>
      <c r="G24" s="64" t="s">
        <v>91</v>
      </c>
      <c r="H24" s="64" t="s">
        <v>92</v>
      </c>
      <c r="I24" s="64" t="s">
        <v>93</v>
      </c>
      <c r="J24" s="64" t="s">
        <v>63</v>
      </c>
      <c r="K24" s="72" t="s">
        <v>64</v>
      </c>
    </row>
    <row r="25" spans="2:11" ht="25" customHeight="1">
      <c r="B25" s="50" t="s">
        <v>65</v>
      </c>
      <c r="C25" s="104">
        <v>400</v>
      </c>
      <c r="D25" s="104">
        <v>17117</v>
      </c>
      <c r="E25" s="104">
        <v>207</v>
      </c>
      <c r="F25" s="104">
        <v>11</v>
      </c>
      <c r="G25" s="105">
        <v>0</v>
      </c>
      <c r="H25" s="104">
        <v>229</v>
      </c>
      <c r="I25" s="104">
        <v>107</v>
      </c>
      <c r="J25" s="106">
        <f>SUM(C25:I25)</f>
        <v>18071</v>
      </c>
      <c r="K25" s="51" t="s">
        <v>66</v>
      </c>
    </row>
    <row r="26" spans="2:11" ht="25" customHeight="1">
      <c r="B26" s="50" t="s">
        <v>67</v>
      </c>
      <c r="C26" s="104">
        <v>84</v>
      </c>
      <c r="D26" s="104">
        <v>7496</v>
      </c>
      <c r="E26" s="104">
        <v>32</v>
      </c>
      <c r="F26" s="104">
        <v>8</v>
      </c>
      <c r="G26" s="105">
        <v>0</v>
      </c>
      <c r="H26" s="104">
        <v>27</v>
      </c>
      <c r="I26" s="104">
        <v>13</v>
      </c>
      <c r="J26" s="106">
        <f t="shared" ref="J26:J27" si="3">SUM(C26:I26)</f>
        <v>7660</v>
      </c>
      <c r="K26" s="73" t="s">
        <v>68</v>
      </c>
    </row>
    <row r="27" spans="2:11" ht="25" customHeight="1">
      <c r="B27" s="76" t="s">
        <v>99</v>
      </c>
      <c r="C27" s="107">
        <v>20</v>
      </c>
      <c r="D27" s="107">
        <v>155</v>
      </c>
      <c r="E27" s="107">
        <v>44</v>
      </c>
      <c r="F27" s="105">
        <v>0</v>
      </c>
      <c r="G27" s="105">
        <v>0</v>
      </c>
      <c r="H27" s="107">
        <v>25</v>
      </c>
      <c r="I27" s="107">
        <v>3</v>
      </c>
      <c r="J27" s="106">
        <f t="shared" si="3"/>
        <v>247</v>
      </c>
      <c r="K27" s="77" t="s">
        <v>95</v>
      </c>
    </row>
    <row r="28" spans="2:11" ht="25" customHeight="1" thickBot="1">
      <c r="B28" s="74" t="s">
        <v>61</v>
      </c>
      <c r="C28" s="80">
        <f>SUM(C25:C27)</f>
        <v>504</v>
      </c>
      <c r="D28" s="80">
        <f t="shared" ref="D28:I28" si="4">SUM(D25:D27)</f>
        <v>24768</v>
      </c>
      <c r="E28" s="80">
        <f t="shared" si="4"/>
        <v>283</v>
      </c>
      <c r="F28" s="80">
        <f t="shared" si="4"/>
        <v>19</v>
      </c>
      <c r="G28" s="108">
        <v>0</v>
      </c>
      <c r="H28" s="80">
        <f t="shared" si="4"/>
        <v>281</v>
      </c>
      <c r="I28" s="80">
        <f t="shared" si="4"/>
        <v>123</v>
      </c>
      <c r="J28" s="109">
        <f>SUM(C28:I28)</f>
        <v>25978</v>
      </c>
      <c r="K28" s="75" t="s">
        <v>63</v>
      </c>
    </row>
    <row r="29" spans="2:11" ht="25" customHeight="1">
      <c r="B29" s="152" t="s">
        <v>69</v>
      </c>
      <c r="C29" s="152"/>
      <c r="D29" s="152"/>
      <c r="E29" s="152"/>
      <c r="F29" s="152"/>
      <c r="G29" s="153" t="s">
        <v>70</v>
      </c>
      <c r="H29" s="153"/>
      <c r="I29" s="153"/>
      <c r="J29" s="153"/>
      <c r="K29" s="153"/>
    </row>
    <row r="30" spans="2:11" ht="25" customHeight="1"/>
  </sheetData>
  <mergeCells count="15">
    <mergeCell ref="AB1:AK1"/>
    <mergeCell ref="B21:K21"/>
    <mergeCell ref="B22:K22"/>
    <mergeCell ref="B29:F29"/>
    <mergeCell ref="G29:K29"/>
    <mergeCell ref="B19:F19"/>
    <mergeCell ref="G19:K19"/>
    <mergeCell ref="O1:X1"/>
    <mergeCell ref="B12:K12"/>
    <mergeCell ref="B13:K13"/>
    <mergeCell ref="B1:K1"/>
    <mergeCell ref="B2:K2"/>
    <mergeCell ref="B3:K3"/>
    <mergeCell ref="B10:F10"/>
    <mergeCell ref="G10:K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7806A-6473-44DF-90B0-3CFFF018BDCC}">
  <dimension ref="B1:H23"/>
  <sheetViews>
    <sheetView showGridLines="0" rightToLeft="1" topLeftCell="A18" zoomScaleNormal="100" workbookViewId="0">
      <selection activeCell="G11" sqref="G11"/>
    </sheetView>
  </sheetViews>
  <sheetFormatPr defaultColWidth="8.7265625" defaultRowHeight="14"/>
  <cols>
    <col min="1" max="1" width="8.7265625" style="36"/>
    <col min="2" max="3" width="9.7265625" style="36" customWidth="1"/>
    <col min="4" max="7" width="16.54296875" style="36" customWidth="1"/>
    <col min="8" max="8" width="9.7265625" style="36" customWidth="1"/>
    <col min="9" max="16384" width="8.7265625" style="36"/>
  </cols>
  <sheetData>
    <row r="1" spans="2:8" ht="45.4" customHeight="1"/>
    <row r="2" spans="2:8" ht="26.65" customHeight="1">
      <c r="B2" s="137" t="s">
        <v>126</v>
      </c>
      <c r="C2" s="137"/>
      <c r="D2" s="137"/>
      <c r="E2" s="137"/>
      <c r="F2" s="137"/>
      <c r="G2" s="137"/>
      <c r="H2" s="137"/>
    </row>
    <row r="3" spans="2:8" ht="26.65" customHeight="1">
      <c r="B3" s="138" t="s">
        <v>127</v>
      </c>
      <c r="C3" s="139"/>
      <c r="D3" s="139"/>
      <c r="E3" s="139"/>
      <c r="F3" s="139"/>
      <c r="G3" s="139"/>
      <c r="H3" s="139"/>
    </row>
    <row r="4" spans="2:8" s="87" customFormat="1" ht="84.65" customHeight="1">
      <c r="B4" s="130" t="s">
        <v>117</v>
      </c>
      <c r="C4" s="131" t="s">
        <v>62</v>
      </c>
      <c r="D4" s="116" t="s">
        <v>118</v>
      </c>
      <c r="E4" s="116" t="s">
        <v>119</v>
      </c>
      <c r="F4" s="116" t="s">
        <v>120</v>
      </c>
      <c r="G4" s="116" t="s">
        <v>121</v>
      </c>
      <c r="H4" s="132" t="s">
        <v>64</v>
      </c>
    </row>
    <row r="5" spans="2:8" ht="25.15" customHeight="1">
      <c r="B5" s="138">
        <v>2025</v>
      </c>
      <c r="C5" s="117" t="s">
        <v>122</v>
      </c>
      <c r="D5" s="118">
        <v>0.99741208166652262</v>
      </c>
      <c r="E5" s="118">
        <v>0.98735117499894742</v>
      </c>
      <c r="F5" s="118">
        <v>0.98299999999999998</v>
      </c>
      <c r="G5" s="118">
        <v>0.95499999999999996</v>
      </c>
      <c r="H5" s="115" t="s">
        <v>63</v>
      </c>
    </row>
    <row r="6" spans="2:8" ht="25.15" customHeight="1">
      <c r="B6" s="138"/>
      <c r="C6" s="87" t="s">
        <v>123</v>
      </c>
      <c r="D6" s="119">
        <v>0.99773781117908322</v>
      </c>
      <c r="E6" s="119">
        <v>0.99378641997366235</v>
      </c>
      <c r="F6" s="119">
        <v>0.98699999999999999</v>
      </c>
      <c r="G6" s="119">
        <v>0.95799999999999996</v>
      </c>
      <c r="H6" s="120" t="s">
        <v>73</v>
      </c>
    </row>
    <row r="7" spans="2:8" ht="25.15" customHeight="1">
      <c r="B7" s="138"/>
      <c r="C7" s="87" t="s">
        <v>124</v>
      </c>
      <c r="D7" s="119">
        <v>0.99707370161083209</v>
      </c>
      <c r="E7" s="119">
        <v>0.9806660007394542</v>
      </c>
      <c r="F7" s="119">
        <v>0.97899999999999998</v>
      </c>
      <c r="G7" s="119">
        <v>0.95099999999999996</v>
      </c>
      <c r="H7" s="120" t="s">
        <v>74</v>
      </c>
    </row>
    <row r="8" spans="2:8" ht="25.15" customHeight="1">
      <c r="B8" s="154">
        <v>2024</v>
      </c>
      <c r="C8" s="122" t="s">
        <v>122</v>
      </c>
      <c r="D8" s="123">
        <v>0.99610303160657054</v>
      </c>
      <c r="E8" s="123">
        <v>0.98119553272825166</v>
      </c>
      <c r="F8" s="123">
        <v>0.98099999999999998</v>
      </c>
      <c r="G8" s="123">
        <v>0.97499999999999998</v>
      </c>
      <c r="H8" s="121" t="s">
        <v>63</v>
      </c>
    </row>
    <row r="9" spans="2:8" ht="25.15" customHeight="1">
      <c r="B9" s="138"/>
      <c r="C9" s="87" t="s">
        <v>123</v>
      </c>
      <c r="D9" s="119">
        <v>0.9970330594325636</v>
      </c>
      <c r="E9" s="119">
        <v>0.99151983936924326</v>
      </c>
      <c r="F9" s="119">
        <v>0.98499999999999999</v>
      </c>
      <c r="G9" s="119">
        <v>0.97599999999999998</v>
      </c>
      <c r="H9" s="120" t="s">
        <v>73</v>
      </c>
    </row>
    <row r="10" spans="2:8" ht="25.15" customHeight="1">
      <c r="B10" s="138"/>
      <c r="C10" s="87" t="s">
        <v>124</v>
      </c>
      <c r="D10" s="119">
        <v>0.99517419907036198</v>
      </c>
      <c r="E10" s="119">
        <v>0.97088449508628583</v>
      </c>
      <c r="F10" s="119">
        <v>0.97599999999999998</v>
      </c>
      <c r="G10" s="119">
        <v>0.97499999999999998</v>
      </c>
      <c r="H10" s="120" t="s">
        <v>74</v>
      </c>
    </row>
    <row r="11" spans="2:8" ht="25.15" customHeight="1">
      <c r="B11" s="154">
        <v>2023</v>
      </c>
      <c r="C11" s="122" t="s">
        <v>122</v>
      </c>
      <c r="D11" s="123">
        <v>0.99412006580848944</v>
      </c>
      <c r="E11" s="123">
        <v>0.95899999999999996</v>
      </c>
      <c r="F11" s="123">
        <v>0.94399999999999995</v>
      </c>
      <c r="G11" s="123">
        <v>0.94899999999999995</v>
      </c>
      <c r="H11" s="121" t="s">
        <v>63</v>
      </c>
    </row>
    <row r="12" spans="2:8" ht="25.15" customHeight="1">
      <c r="B12" s="138"/>
      <c r="C12" s="87" t="s">
        <v>123</v>
      </c>
      <c r="D12" s="119">
        <v>0.99469909277641622</v>
      </c>
      <c r="E12" s="119">
        <v>0.9727232720592921</v>
      </c>
      <c r="F12" s="119">
        <v>0.95699999999999996</v>
      </c>
      <c r="G12" s="119">
        <v>0.95799999999999996</v>
      </c>
      <c r="H12" s="120" t="s">
        <v>73</v>
      </c>
    </row>
    <row r="13" spans="2:8" ht="25.15" customHeight="1">
      <c r="B13" s="155"/>
      <c r="C13" s="124" t="s">
        <v>124</v>
      </c>
      <c r="D13" s="125">
        <v>0.9930592660129538</v>
      </c>
      <c r="E13" s="125">
        <v>0.94516252057022698</v>
      </c>
      <c r="F13" s="125">
        <v>0.93100000000000005</v>
      </c>
      <c r="G13" s="125">
        <v>0.93899999999999995</v>
      </c>
      <c r="H13" s="126" t="s">
        <v>74</v>
      </c>
    </row>
    <row r="14" spans="2:8" ht="25.15" customHeight="1">
      <c r="B14" s="154">
        <v>2022</v>
      </c>
      <c r="C14" s="122" t="s">
        <v>122</v>
      </c>
      <c r="D14" s="123">
        <v>0.99680024242382059</v>
      </c>
      <c r="E14" s="123">
        <v>0.97496148646456582</v>
      </c>
      <c r="F14" s="123">
        <v>0.98499999999999999</v>
      </c>
      <c r="G14" s="123">
        <v>0.95399999999999996</v>
      </c>
      <c r="H14" s="121" t="s">
        <v>63</v>
      </c>
    </row>
    <row r="15" spans="2:8" ht="25.15" customHeight="1">
      <c r="B15" s="138"/>
      <c r="C15" s="87" t="s">
        <v>123</v>
      </c>
      <c r="D15" s="119">
        <v>0.99683765601418839</v>
      </c>
      <c r="E15" s="119">
        <v>0.98390591960300711</v>
      </c>
      <c r="F15" s="119">
        <v>0.98599999999999999</v>
      </c>
      <c r="G15" s="119">
        <v>0.95699999999999996</v>
      </c>
      <c r="H15" s="120" t="s">
        <v>73</v>
      </c>
    </row>
    <row r="16" spans="2:8" ht="25.15" customHeight="1">
      <c r="B16" s="138"/>
      <c r="C16" s="87" t="s">
        <v>124</v>
      </c>
      <c r="D16" s="119">
        <v>0.99676314592110782</v>
      </c>
      <c r="E16" s="119">
        <v>0.96609285918350729</v>
      </c>
      <c r="F16" s="119">
        <v>0.98399999999999999</v>
      </c>
      <c r="G16" s="119">
        <v>0.95199999999999996</v>
      </c>
      <c r="H16" s="120" t="s">
        <v>74</v>
      </c>
    </row>
    <row r="17" spans="2:8" ht="25.15" customHeight="1">
      <c r="B17" s="154">
        <v>2021</v>
      </c>
      <c r="C17" s="122" t="s">
        <v>122</v>
      </c>
      <c r="D17" s="123">
        <v>0.99619822841209205</v>
      </c>
      <c r="E17" s="123">
        <v>0.97507526111569154</v>
      </c>
      <c r="F17" s="123">
        <v>0.98499999999999999</v>
      </c>
      <c r="G17" s="123">
        <v>0.96399999999999997</v>
      </c>
      <c r="H17" s="121" t="s">
        <v>63</v>
      </c>
    </row>
    <row r="18" spans="2:8" ht="25.15" customHeight="1">
      <c r="B18" s="138"/>
      <c r="C18" s="87" t="s">
        <v>123</v>
      </c>
      <c r="D18" s="119">
        <v>0.99866848625143834</v>
      </c>
      <c r="E18" s="119">
        <v>0.98929214813163435</v>
      </c>
      <c r="F18" s="119">
        <v>0.98899999999999999</v>
      </c>
      <c r="G18" s="119">
        <v>0.96499999999999997</v>
      </c>
      <c r="H18" s="120" t="s">
        <v>73</v>
      </c>
    </row>
    <row r="19" spans="2:8" ht="25.15" customHeight="1">
      <c r="B19" s="155"/>
      <c r="C19" s="124" t="s">
        <v>124</v>
      </c>
      <c r="D19" s="125">
        <v>0.9939005550298029</v>
      </c>
      <c r="E19" s="125">
        <v>0.96185163629593995</v>
      </c>
      <c r="F19" s="125">
        <v>0.98</v>
      </c>
      <c r="G19" s="125">
        <v>0.96299999999999997</v>
      </c>
      <c r="H19" s="126" t="s">
        <v>74</v>
      </c>
    </row>
    <row r="20" spans="2:8" ht="25.15" customHeight="1">
      <c r="B20" s="154">
        <v>2020</v>
      </c>
      <c r="C20" s="122" t="s">
        <v>122</v>
      </c>
      <c r="D20" s="123">
        <v>0.99027541232764826</v>
      </c>
      <c r="E20" s="123">
        <v>0.94789857327085258</v>
      </c>
      <c r="F20" s="123">
        <v>0.97099999999999997</v>
      </c>
      <c r="G20" s="123">
        <v>0.95899999999999996</v>
      </c>
      <c r="H20" s="121" t="s">
        <v>63</v>
      </c>
    </row>
    <row r="21" spans="2:8" ht="25.15" customHeight="1">
      <c r="B21" s="138"/>
      <c r="C21" s="87" t="s">
        <v>123</v>
      </c>
      <c r="D21" s="119">
        <v>0.99363069201849341</v>
      </c>
      <c r="E21" s="119">
        <v>0.96430295632954266</v>
      </c>
      <c r="F21" s="119">
        <v>0.97699999999999998</v>
      </c>
      <c r="G21" s="119">
        <v>0.96299999999999997</v>
      </c>
      <c r="H21" s="120" t="s">
        <v>73</v>
      </c>
    </row>
    <row r="22" spans="2:8" ht="25.15" customHeight="1" thickBot="1">
      <c r="B22" s="156"/>
      <c r="C22" s="127" t="s">
        <v>124</v>
      </c>
      <c r="D22" s="128">
        <v>0.98216419832853741</v>
      </c>
      <c r="E22" s="128">
        <v>0.90824183112933765</v>
      </c>
      <c r="F22" s="128">
        <v>0.95699999999999996</v>
      </c>
      <c r="G22" s="128">
        <v>0.95</v>
      </c>
      <c r="H22" s="120" t="s">
        <v>74</v>
      </c>
    </row>
    <row r="23" spans="2:8" ht="25.15" customHeight="1">
      <c r="B23" s="129" t="s">
        <v>125</v>
      </c>
      <c r="H23" s="54" t="s">
        <v>70</v>
      </c>
    </row>
  </sheetData>
  <mergeCells count="8">
    <mergeCell ref="B20:B22"/>
    <mergeCell ref="B2:H2"/>
    <mergeCell ref="B3:H3"/>
    <mergeCell ref="B5:B7"/>
    <mergeCell ref="B8:B10"/>
    <mergeCell ref="B11:B13"/>
    <mergeCell ref="B14:B16"/>
    <mergeCell ref="B17:B19"/>
  </mergeCells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706D3-88D8-400E-9A83-18B80E3B77C4}">
  <dimension ref="B1:H14"/>
  <sheetViews>
    <sheetView showGridLines="0" rightToLeft="1" tabSelected="1" zoomScale="85" zoomScaleNormal="85" workbookViewId="0">
      <selection activeCell="B2" sqref="B2:F2"/>
    </sheetView>
  </sheetViews>
  <sheetFormatPr defaultColWidth="8.54296875" defaultRowHeight="24" customHeight="1"/>
  <cols>
    <col min="1" max="1" width="8.54296875" style="36"/>
    <col min="2" max="2" width="24.1796875" style="36" customWidth="1"/>
    <col min="3" max="5" width="9.453125" style="36" customWidth="1"/>
    <col min="6" max="6" width="24.1796875" style="36" customWidth="1"/>
    <col min="7" max="9" width="10.54296875" style="36" customWidth="1"/>
    <col min="10" max="16384" width="8.54296875" style="36"/>
  </cols>
  <sheetData>
    <row r="1" spans="2:8" ht="50.15" customHeight="1">
      <c r="B1" s="139"/>
      <c r="C1" s="139"/>
      <c r="D1" s="139"/>
      <c r="E1" s="139"/>
      <c r="F1" s="139"/>
      <c r="G1" s="87"/>
      <c r="H1" s="87"/>
    </row>
    <row r="2" spans="2:8" ht="25" customHeight="1">
      <c r="B2" s="150" t="s">
        <v>5</v>
      </c>
      <c r="C2" s="150"/>
      <c r="D2" s="150"/>
      <c r="E2" s="150"/>
      <c r="F2" s="150"/>
      <c r="G2" s="85"/>
      <c r="H2" s="85"/>
    </row>
    <row r="3" spans="2:8" ht="25" customHeight="1">
      <c r="B3" s="157" t="s">
        <v>105</v>
      </c>
      <c r="C3" s="157"/>
      <c r="D3" s="157"/>
      <c r="E3" s="157"/>
      <c r="F3" s="157"/>
      <c r="G3" s="84"/>
      <c r="H3" s="84"/>
    </row>
    <row r="4" spans="2:8" ht="25" customHeight="1">
      <c r="B4" s="68" t="s">
        <v>71</v>
      </c>
      <c r="C4" s="21" t="s">
        <v>65</v>
      </c>
      <c r="D4" s="86" t="s">
        <v>67</v>
      </c>
      <c r="E4" s="69" t="s">
        <v>61</v>
      </c>
      <c r="F4" s="70" t="s">
        <v>64</v>
      </c>
      <c r="G4" s="84"/>
      <c r="H4" s="84"/>
    </row>
    <row r="5" spans="2:8" ht="25" customHeight="1">
      <c r="B5" s="71" t="s">
        <v>72</v>
      </c>
      <c r="C5" s="20" t="s">
        <v>73</v>
      </c>
      <c r="D5" s="110" t="s">
        <v>74</v>
      </c>
      <c r="E5" s="92" t="s">
        <v>63</v>
      </c>
      <c r="F5" s="72" t="s">
        <v>75</v>
      </c>
      <c r="G5" s="84"/>
      <c r="H5" s="84"/>
    </row>
    <row r="6" spans="2:8" ht="25" customHeight="1">
      <c r="B6" s="113">
        <v>2019</v>
      </c>
      <c r="C6" s="90">
        <v>43</v>
      </c>
      <c r="D6" s="90">
        <v>21</v>
      </c>
      <c r="E6" s="91">
        <f>SUM(C6:D6)</f>
        <v>64</v>
      </c>
      <c r="F6" s="111">
        <v>2019</v>
      </c>
      <c r="G6" s="84"/>
      <c r="H6" s="84"/>
    </row>
    <row r="7" spans="2:8" ht="25" customHeight="1">
      <c r="B7" s="113">
        <v>2020</v>
      </c>
      <c r="C7" s="90">
        <v>51</v>
      </c>
      <c r="D7" s="90">
        <v>14</v>
      </c>
      <c r="E7" s="91">
        <f t="shared" ref="E7:E8" si="0">SUM(C7:D7)</f>
        <v>65</v>
      </c>
      <c r="F7" s="111">
        <v>2020</v>
      </c>
      <c r="G7" s="84"/>
      <c r="H7" s="84"/>
    </row>
    <row r="8" spans="2:8" ht="25" customHeight="1">
      <c r="B8" s="113">
        <v>2021</v>
      </c>
      <c r="C8" s="90">
        <v>34</v>
      </c>
      <c r="D8" s="90">
        <v>10</v>
      </c>
      <c r="E8" s="91">
        <f t="shared" si="0"/>
        <v>44</v>
      </c>
      <c r="F8" s="111">
        <v>2021</v>
      </c>
      <c r="G8" s="84"/>
      <c r="H8" s="84"/>
    </row>
    <row r="9" spans="2:8" ht="25" customHeight="1" thickBot="1">
      <c r="B9" s="114">
        <v>2022</v>
      </c>
      <c r="C9" s="93">
        <v>60</v>
      </c>
      <c r="D9" s="93">
        <v>11</v>
      </c>
      <c r="E9" s="91">
        <f>SUM(C9:D9)</f>
        <v>71</v>
      </c>
      <c r="F9" s="112">
        <v>2022</v>
      </c>
      <c r="G9" s="73"/>
      <c r="H9" s="73"/>
    </row>
    <row r="10" spans="2:8" ht="25" customHeight="1">
      <c r="B10" s="152" t="s">
        <v>106</v>
      </c>
      <c r="C10" s="152"/>
      <c r="D10" s="152"/>
      <c r="E10" s="153" t="s">
        <v>107</v>
      </c>
      <c r="F10" s="153"/>
      <c r="G10" s="89"/>
      <c r="H10" s="89"/>
    </row>
    <row r="11" spans="2:8" ht="25" customHeight="1"/>
    <row r="12" spans="2:8" ht="25" customHeight="1"/>
    <row r="13" spans="2:8" ht="25" customHeight="1"/>
    <row r="14" spans="2:8" ht="25" customHeight="1"/>
  </sheetData>
  <mergeCells count="5">
    <mergeCell ref="B1:F1"/>
    <mergeCell ref="B2:F2"/>
    <mergeCell ref="B3:F3"/>
    <mergeCell ref="B10:D10"/>
    <mergeCell ref="E10:F10"/>
  </mergeCells>
  <pageMargins left="0.7" right="0.7" top="0.75" bottom="0.75" header="0.3" footer="0.3"/>
  <ignoredErrors>
    <ignoredError sqref="E6:E9" formulaRange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86B8FE8C650C4B8D2199580826CBA4" ma:contentTypeVersion="2" ma:contentTypeDescription="Create a new document." ma:contentTypeScope="" ma:versionID="8fcead40f0caec52d8ab4c12d80986a0">
  <xsd:schema xmlns:xsd="http://www.w3.org/2001/XMLSchema" xmlns:xs="http://www.w3.org/2001/XMLSchema" xmlns:p="http://schemas.microsoft.com/office/2006/metadata/properties" xmlns:ns3="0983a61d-7d14-4311-9cef-3ce0c2f5251e" targetNamespace="http://schemas.microsoft.com/office/2006/metadata/properties" ma:root="true" ma:fieldsID="4d5c6c8ac30985f1649267bf4e4999ef" ns3:_="">
    <xsd:import namespace="0983a61d-7d14-4311-9cef-3ce0c2f525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83a61d-7d14-4311-9cef-3ce0c2f525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C8AAD6-0217-48AE-8A52-565EB48F6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83a61d-7d14-4311-9cef-3ce0c2f525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79FF6C-27CA-4678-B4D6-219F1EFA30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CBB16D-CCF5-44BA-8DAD-7802DB8E171D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0983a61d-7d14-4311-9cef-3ce0c2f5251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Index الفهرس</vt:lpstr>
      <vt:lpstr>Metadata البيانات الوصفية</vt:lpstr>
      <vt:lpstr>18</vt:lpstr>
      <vt:lpstr>Lost Items</vt:lpstr>
      <vt:lpstr>Found Items</vt:lpstr>
      <vt:lpstr>Safety Survey</vt:lpstr>
      <vt:lpstr>Homicide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Maryam AlOlama</dc:creator>
  <cp:keywords/>
  <dc:description/>
  <cp:lastModifiedBy>Maryam Alsuwaidi</cp:lastModifiedBy>
  <cp:revision/>
  <dcterms:created xsi:type="dcterms:W3CDTF">2021-08-11T05:28:50Z</dcterms:created>
  <dcterms:modified xsi:type="dcterms:W3CDTF">2026-07-03T08:17:13Z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0x0101004586B8FE8C650C4B8D2199580826CBA4</vt:lpwstr>
  </property>
</Properties>
</file>