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pmouae-my.sharepoint.com/personal/maryam_alolama_fcsc_gov_ae/Documents/Microsoft Teams Chat Files/"/>
    </mc:Choice>
  </mc:AlternateContent>
  <xr:revisionPtr revIDLastSave="95" documentId="13_ncr:1_{253AD11C-68C3-4249-925B-4C520CC55298}" xr6:coauthVersionLast="47" xr6:coauthVersionMax="47" xr10:uidLastSave="{5CBE10BD-F942-4F28-8E1A-DF4372D44FA2}"/>
  <bookViews>
    <workbookView xWindow="-110" yWindow="-110" windowWidth="19420" windowHeight="11500" tabRatio="724" activeTab="4" xr2:uid="{00000000-000D-0000-FFFF-FFFF00000000}"/>
  </bookViews>
  <sheets>
    <sheet name="Index الفهرس" sheetId="3" r:id="rId1"/>
    <sheet name="Metadata البيانات الوصفية" sheetId="4" r:id="rId2"/>
    <sheet name="1" sheetId="34" r:id="rId3"/>
    <sheet name="2" sheetId="90" r:id="rId4"/>
    <sheet name="3" sheetId="92" r:id="rId5"/>
    <sheet name="4" sheetId="91" r:id="rId6"/>
    <sheet name="5" sheetId="94" r:id="rId7"/>
    <sheet name="18" sheetId="40" state="hidden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34" l="1"/>
  <c r="AA13" i="34"/>
  <c r="AC12" i="34"/>
  <c r="AC11" i="34"/>
  <c r="AC10" i="34"/>
  <c r="AC9" i="34"/>
  <c r="AC8" i="34"/>
  <c r="AC7" i="34"/>
  <c r="AC6" i="34"/>
  <c r="V13" i="34"/>
  <c r="W13" i="34" s="1"/>
  <c r="U13" i="34"/>
  <c r="W12" i="34"/>
  <c r="W11" i="34"/>
  <c r="W10" i="34"/>
  <c r="W9" i="34"/>
  <c r="W8" i="34"/>
  <c r="W7" i="34"/>
  <c r="W6" i="34"/>
  <c r="P13" i="34"/>
  <c r="O13" i="34"/>
  <c r="Q13" i="34" s="1"/>
  <c r="Q12" i="34"/>
  <c r="Q11" i="34"/>
  <c r="Q10" i="34"/>
  <c r="Q9" i="34"/>
  <c r="Q8" i="34"/>
  <c r="Q7" i="34"/>
  <c r="Q6" i="34"/>
  <c r="J13" i="34"/>
  <c r="I13" i="34"/>
  <c r="K13" i="34" s="1"/>
  <c r="K12" i="34"/>
  <c r="K11" i="34"/>
  <c r="K10" i="34"/>
  <c r="K9" i="34"/>
  <c r="K8" i="34"/>
  <c r="K7" i="34"/>
  <c r="K6" i="34"/>
  <c r="E7" i="34"/>
  <c r="E8" i="34"/>
  <c r="E9" i="34"/>
  <c r="E10" i="34"/>
  <c r="E11" i="34"/>
  <c r="E12" i="34"/>
  <c r="E6" i="34"/>
  <c r="E8" i="91"/>
  <c r="E7" i="91"/>
  <c r="E6" i="91"/>
  <c r="T6" i="90"/>
  <c r="AC13" i="34" l="1"/>
  <c r="P6" i="90"/>
  <c r="L6" i="90"/>
  <c r="H6" i="90"/>
  <c r="D6" i="90"/>
  <c r="D6" i="40" l="1"/>
  <c r="C13" i="34" l="1"/>
  <c r="E13" i="34" s="1"/>
  <c r="D13" i="34"/>
</calcChain>
</file>

<file path=xl/sharedStrings.xml><?xml version="1.0" encoding="utf-8"?>
<sst xmlns="http://schemas.openxmlformats.org/spreadsheetml/2006/main" count="289" uniqueCount="135">
  <si>
    <t>إحصاءات المرأة والمشاركة السياسية</t>
  </si>
  <si>
    <t>Statistics on Women in Political Participation</t>
  </si>
  <si>
    <t>الجدول</t>
  </si>
  <si>
    <r>
      <t xml:space="preserve">الرقم </t>
    </r>
    <r>
      <rPr>
        <b/>
        <sz val="9"/>
        <color theme="0"/>
        <rFont val="Arial"/>
        <family val="2"/>
      </rPr>
      <t>Number</t>
    </r>
  </si>
  <si>
    <t>Table</t>
  </si>
  <si>
    <t xml:space="preserve">عدد أعضاء البرلمان حسب النوع الاجتماعي والإمارة </t>
  </si>
  <si>
    <t>Number of Parliament Members by Gender and Emirate</t>
  </si>
  <si>
    <t>عدد الوزراء حسب النوع الاجتماعي</t>
  </si>
  <si>
    <t>Number of Ministers by Gender</t>
  </si>
  <si>
    <t>Number of Judges and Senior Law Enforcement Officials by Gender</t>
  </si>
  <si>
    <t>Number of Employees in Administrative Positions in the Government Sector by Gender</t>
  </si>
  <si>
    <t>مصادر البيانات</t>
  </si>
  <si>
    <t>Sources</t>
  </si>
  <si>
    <t>الجهة</t>
  </si>
  <si>
    <t xml:space="preserve">المركز الاتحادي للتنافسية والاحصاء </t>
  </si>
  <si>
    <t>Federal Competitiveness and Statistics Centre</t>
  </si>
  <si>
    <t>Entity</t>
  </si>
  <si>
    <t>القسم</t>
  </si>
  <si>
    <t>قسم نشر وجودة البيانات</t>
  </si>
  <si>
    <t>Data Publication &amp; Quality Section</t>
  </si>
  <si>
    <t>Section</t>
  </si>
  <si>
    <t>رقم الهاتف</t>
  </si>
  <si>
    <t>Phone number</t>
  </si>
  <si>
    <t>البريد الإلكتروني</t>
  </si>
  <si>
    <t>info@fcsc.gov.ae</t>
  </si>
  <si>
    <t>Email</t>
  </si>
  <si>
    <t>خصائص البيانات</t>
  </si>
  <si>
    <t>Data Characteristics</t>
  </si>
  <si>
    <t>نوع المصدر</t>
  </si>
  <si>
    <t>بيانات سجلية وبيانات من مسوح</t>
  </si>
  <si>
    <t>Administrative Data and Survey Data</t>
  </si>
  <si>
    <t>Source type</t>
  </si>
  <si>
    <t>اسم المصدر</t>
  </si>
  <si>
    <t>Source name</t>
  </si>
  <si>
    <t>الدورية</t>
  </si>
  <si>
    <t>سنوية</t>
  </si>
  <si>
    <t>Annual</t>
  </si>
  <si>
    <t>Periodicity</t>
  </si>
  <si>
    <t>السنة (الفترة) المرجعية</t>
  </si>
  <si>
    <t>2021-2025</t>
  </si>
  <si>
    <t>Reference period</t>
  </si>
  <si>
    <t>المجتمع المستهدف ونطاق البيانات</t>
  </si>
  <si>
    <t>Target Population and Data Coverage</t>
  </si>
  <si>
    <t>المجتمع المستهدف</t>
  </si>
  <si>
    <t>سكان دولة الإمارات العربية المتحدة</t>
  </si>
  <si>
    <t>UAE Population</t>
  </si>
  <si>
    <t>Target Population</t>
  </si>
  <si>
    <t>التغطية الجغرافية</t>
  </si>
  <si>
    <t>كافة إمارات الدولة</t>
  </si>
  <si>
    <t>United Arab Emirate</t>
  </si>
  <si>
    <t>Geographic Coverage</t>
  </si>
  <si>
    <t>التغطية القطاعية</t>
  </si>
  <si>
    <t>الإحصاءات السكانية والديموغرافية</t>
  </si>
  <si>
    <t>Population and Demography Statistics</t>
  </si>
  <si>
    <t>Sector Coverage</t>
  </si>
  <si>
    <t>التصانيف الإحصائية المستخدمة</t>
  </si>
  <si>
    <t xml:space="preserve">Statistical Classifications </t>
  </si>
  <si>
    <t>التصنيف الدولي للمهن ISCO08</t>
  </si>
  <si>
    <t>International Standard of Occupation ISCO08</t>
  </si>
  <si>
    <t>عدد أعضاء البرلمان حسب النوع الاجتماعي والإمارة 2025</t>
  </si>
  <si>
    <t>عدد أعضاء البرلمان حسب النوع الاجتماعي والإمارة 2023</t>
  </si>
  <si>
    <t>عدد أعضاء البرلمان حسب النوع الاجتماعي والإمارة 2022</t>
  </si>
  <si>
    <t>عدد أعضاء البرلمان حسب النوع الاجتماعي والإمارة 2021</t>
  </si>
  <si>
    <t>Number of Parliament Members by Gender and Emirate, 2025</t>
  </si>
  <si>
    <t>Number of Parliament Members by Gender and Emirate, 2024</t>
  </si>
  <si>
    <t>Number of Parliament Members by Gender and Emirate, 2023</t>
  </si>
  <si>
    <t>Number of Parliament Members by Gender and Emirate, 2022</t>
  </si>
  <si>
    <t>Number of Parliament Members by Gender and Emirate, 2021</t>
  </si>
  <si>
    <t>الإمارة</t>
  </si>
  <si>
    <t xml:space="preserve">المجموع </t>
  </si>
  <si>
    <t>إناث</t>
  </si>
  <si>
    <t xml:space="preserve">  ذكور</t>
  </si>
  <si>
    <t>Emirate</t>
  </si>
  <si>
    <t>Total</t>
  </si>
  <si>
    <t>Female</t>
  </si>
  <si>
    <t xml:space="preserve">Male </t>
  </si>
  <si>
    <t>ابوظبي</t>
  </si>
  <si>
    <t>Abu Dhabi</t>
  </si>
  <si>
    <t>دبي</t>
  </si>
  <si>
    <t>Dubai</t>
  </si>
  <si>
    <t>رأس الخيمة</t>
  </si>
  <si>
    <t>Ras Al Khaimah</t>
  </si>
  <si>
    <t>عجمان</t>
  </si>
  <si>
    <t>Ajman</t>
  </si>
  <si>
    <t>الشارقة</t>
  </si>
  <si>
    <t>Sharjah</t>
  </si>
  <si>
    <t>الفجيرة</t>
  </si>
  <si>
    <t>أم القيوين</t>
  </si>
  <si>
    <t>Umm Al Quwain</t>
  </si>
  <si>
    <t>الإجمالي</t>
  </si>
  <si>
    <t>المصدر: المجلس الوطني الاتحادي</t>
  </si>
  <si>
    <t xml:space="preserve">Source: Federal National Council </t>
  </si>
  <si>
    <t>عدد الوزراء حسب النوع الاجتماعي 2025</t>
  </si>
  <si>
    <t>Number of Ministers by Gender, 2025</t>
  </si>
  <si>
    <r>
      <t xml:space="preserve">النوع الاجتماعي
</t>
    </r>
    <r>
      <rPr>
        <b/>
        <sz val="9"/>
        <color theme="0"/>
        <rFont val="Arial"/>
        <family val="2"/>
      </rPr>
      <t>Gender</t>
    </r>
  </si>
  <si>
    <r>
      <t xml:space="preserve">المجموع 
</t>
    </r>
    <r>
      <rPr>
        <b/>
        <sz val="9"/>
        <color theme="0"/>
        <rFont val="Arial"/>
        <family val="2"/>
      </rPr>
      <t>Total</t>
    </r>
  </si>
  <si>
    <r>
      <t xml:space="preserve">ذكور  
</t>
    </r>
    <r>
      <rPr>
        <b/>
        <sz val="9"/>
        <color theme="0"/>
        <rFont val="Arial"/>
        <family val="2"/>
      </rPr>
      <t>Males</t>
    </r>
  </si>
  <si>
    <r>
      <t xml:space="preserve">إناث 
</t>
    </r>
    <r>
      <rPr>
        <b/>
        <sz val="9"/>
        <color theme="0"/>
        <rFont val="Arial"/>
        <family val="2"/>
      </rPr>
      <t>Females</t>
    </r>
  </si>
  <si>
    <t>المصدر: مجلس الوزراء</t>
  </si>
  <si>
    <t>Source: UAE Cabinet</t>
  </si>
  <si>
    <t>عدد الوزراء حسب النوع الاجتماعي 2024</t>
  </si>
  <si>
    <t>Number of Ministers by Gender, 2024</t>
  </si>
  <si>
    <t>عدد الوزراء حسب النوع الاجتماعي 2023</t>
  </si>
  <si>
    <t>Number of Ministers by Gender, 2023</t>
  </si>
  <si>
    <t>عدد الوزراء حسب النوع الاجتماعي 2022</t>
  </si>
  <si>
    <t>Number of Ministers by Gender, 2022</t>
  </si>
  <si>
    <t>عدد الوزراء حسب النوع الاجتماعي 2021</t>
  </si>
  <si>
    <t>Number of Ministers by Gender, 2021</t>
  </si>
  <si>
    <t>Number of Judges and Senior Law Enforcement Officials by Gender, 2023-2025</t>
  </si>
  <si>
    <t>السنة
Year</t>
  </si>
  <si>
    <t>المصدر: المركز الاتحادي للتنافسية والاحصاء</t>
  </si>
  <si>
    <t>Source: Federal Competitiveness and Statistics Centre</t>
  </si>
  <si>
    <t>المؤشرات الإحصائية المعنية بالسلك الدبلوماسي حسب النوع الإجتماعي</t>
  </si>
  <si>
    <t>Statistical Indicators related to Diplomatic Corps by Gender</t>
  </si>
  <si>
    <t>المؤشرات</t>
  </si>
  <si>
    <t>Indicator</t>
  </si>
  <si>
    <t>السفراء</t>
  </si>
  <si>
    <t>Ambassadors</t>
  </si>
  <si>
    <t>الكادر الدبلوماسي</t>
  </si>
  <si>
    <t>Diplomatic Staff</t>
  </si>
  <si>
    <t xml:space="preserve">العاملين في البعثات الدبلوماسية الخارجية </t>
  </si>
  <si>
    <t>Workers in Foreign Diplomatic Missions</t>
  </si>
  <si>
    <t xml:space="preserve">المصدر: وزارة الخارجية </t>
  </si>
  <si>
    <t>Source: Ministry of Foreign Affairs</t>
  </si>
  <si>
    <t>جـــدول 33: عدد الوزراء حسب النوع الاجتماعي 2022</t>
  </si>
  <si>
    <t>Table 33: Number of Ministers by Gender, 2022</t>
  </si>
  <si>
    <t>Statistical Indicators related to Diplomatic Corps by Gender, 2025</t>
  </si>
  <si>
    <t>المؤشرات الإحصائية المعنية بالسلك الدبلوماسي حسب النوع الإجتماعي 2025</t>
  </si>
  <si>
    <t>Fujairah</t>
  </si>
  <si>
    <t>عدد أعضاء البرلمان حسب النوع الاجتماعي والإمارة 2024</t>
  </si>
  <si>
    <t>Number of Employees in Administrative Positions in the Government Sector by Gender, 2023-2025</t>
  </si>
  <si>
    <t>عدد المشتغلين في المناصب الإدارية في القطاع الحكومي في دولة الإمارات حسب النوع الاجتماعي 2023-2025</t>
  </si>
  <si>
    <t>عدد المشتغلين في المناصب الإدارية في القطاع الحكومي حسب النوع الاجتماعي</t>
  </si>
  <si>
    <t>عدد القضاة وكبار مسؤولي إنفاذ القانون حسب النوع الاجتماعي</t>
  </si>
  <si>
    <t>عدد القضاة وكبار مسؤولي إنفاذ القانون حسب النوع الاجتماعي 2023-2025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</si>
</sst>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charset val="178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0"/>
      <name val="MS Sans Serif"/>
      <charset val="178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10"/>
      <color theme="9" tint="-0.249977111117893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charset val="178"/>
      <scheme val="minor"/>
    </font>
    <font>
      <b/>
      <sz val="11"/>
      <name val="Arial"/>
      <family val="2"/>
      <charset val="178"/>
    </font>
    <font>
      <b/>
      <sz val="9"/>
      <color rgb="FF000000"/>
      <name val="Arial"/>
      <family val="2"/>
    </font>
    <font>
      <sz val="10"/>
      <name val="MS Sans Serif"/>
      <family val="2"/>
      <charset val="178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B68A35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7" tint="-0.24994659260841701"/>
      </bottom>
      <diagonal/>
    </border>
    <border>
      <left/>
      <right/>
      <top style="thin">
        <color rgb="FFB68A35"/>
      </top>
      <bottom style="medium">
        <color rgb="FFB68A35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/>
      <right/>
      <top style="medium">
        <color rgb="FFB68A35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medium">
        <color rgb="FFB68A35"/>
      </top>
      <bottom style="medium">
        <color rgb="FFB68A35"/>
      </bottom>
      <diagonal/>
    </border>
    <border>
      <left/>
      <right/>
      <top/>
      <bottom style="medium">
        <color rgb="FFB68A35"/>
      </bottom>
      <diagonal/>
    </border>
  </borders>
  <cellStyleXfs count="21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9" fillId="0" borderId="0"/>
    <xf numFmtId="0" fontId="1" fillId="0" borderId="0"/>
    <xf numFmtId="0" fontId="11" fillId="0" borderId="0"/>
    <xf numFmtId="0" fontId="12" fillId="0" borderId="0" applyNumberForma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21" fillId="2" borderId="1" applyNumberFormat="0" applyAlignment="0" applyProtection="0"/>
    <xf numFmtId="0" fontId="22" fillId="4" borderId="10">
      <alignment horizontal="center" vertical="center" wrapText="1"/>
    </xf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9" fillId="0" borderId="0"/>
    <xf numFmtId="0" fontId="24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vertical="center"/>
    </xf>
    <xf numFmtId="0" fontId="11" fillId="0" borderId="0" xfId="5" applyAlignment="1">
      <alignment vertical="center"/>
    </xf>
    <xf numFmtId="0" fontId="3" fillId="0" borderId="0" xfId="3" applyFont="1" applyAlignment="1">
      <alignment horizontal="center" vertical="center"/>
    </xf>
    <xf numFmtId="0" fontId="2" fillId="0" borderId="0" xfId="3" applyFont="1" applyAlignment="1">
      <alignment horizontal="right" vertical="center"/>
    </xf>
    <xf numFmtId="0" fontId="9" fillId="0" borderId="0" xfId="3" applyAlignment="1">
      <alignment horizontal="right" vertical="center"/>
    </xf>
    <xf numFmtId="0" fontId="8" fillId="0" borderId="0" xfId="3" applyFont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6" fillId="3" borderId="0" xfId="3" applyFont="1" applyFill="1" applyAlignment="1">
      <alignment horizontal="center" vertical="center"/>
    </xf>
    <xf numFmtId="0" fontId="5" fillId="3" borderId="0" xfId="3" applyFont="1" applyFill="1" applyAlignment="1">
      <alignment horizontal="right" vertical="center" readingOrder="2"/>
    </xf>
    <xf numFmtId="0" fontId="6" fillId="3" borderId="0" xfId="3" applyFont="1" applyFill="1" applyAlignment="1">
      <alignment horizontal="right" vertical="center" wrapText="1"/>
    </xf>
    <xf numFmtId="0" fontId="6" fillId="3" borderId="0" xfId="3" applyFont="1" applyFill="1" applyAlignment="1">
      <alignment horizontal="left" vertical="center" wrapText="1"/>
    </xf>
    <xf numFmtId="0" fontId="6" fillId="3" borderId="0" xfId="3" applyFont="1" applyFill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right" vertical="center" readingOrder="2"/>
    </xf>
    <xf numFmtId="0" fontId="16" fillId="0" borderId="0" xfId="3" applyFont="1" applyAlignment="1">
      <alignment horizontal="right" vertical="center"/>
    </xf>
    <xf numFmtId="0" fontId="6" fillId="3" borderId="0" xfId="3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3" applyFont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6" fillId="3" borderId="5" xfId="0" applyFont="1" applyFill="1" applyBorder="1" applyAlignment="1">
      <alignment horizontal="center" vertical="center"/>
    </xf>
    <xf numFmtId="0" fontId="2" fillId="0" borderId="0" xfId="10" applyFont="1" applyAlignment="1">
      <alignment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readingOrder="2"/>
    </xf>
    <xf numFmtId="0" fontId="6" fillId="3" borderId="0" xfId="18" applyFont="1" applyFill="1" applyAlignment="1">
      <alignment horizontal="center" vertical="center"/>
    </xf>
    <xf numFmtId="0" fontId="5" fillId="3" borderId="0" xfId="18" applyFont="1" applyFill="1" applyAlignment="1">
      <alignment horizontal="right" vertical="center" indent="1" readingOrder="2"/>
    </xf>
    <xf numFmtId="0" fontId="5" fillId="3" borderId="0" xfId="18" applyFont="1" applyFill="1" applyAlignment="1">
      <alignment horizontal="right" vertical="center" readingOrder="2"/>
    </xf>
    <xf numFmtId="0" fontId="3" fillId="0" borderId="0" xfId="18" applyFont="1" applyAlignment="1">
      <alignment horizontal="center" vertical="center"/>
    </xf>
    <xf numFmtId="0" fontId="14" fillId="0" borderId="0" xfId="7" applyFont="1" applyAlignment="1">
      <alignment horizontal="right" vertical="center" wrapText="1" indent="1" readingOrder="2"/>
    </xf>
    <xf numFmtId="0" fontId="23" fillId="0" borderId="0" xfId="7" applyFont="1" applyAlignment="1">
      <alignment horizontal="left" vertical="center" wrapText="1" indent="1" readingOrder="1"/>
    </xf>
    <xf numFmtId="0" fontId="14" fillId="0" borderId="0" xfId="7" applyFont="1" applyAlignment="1">
      <alignment horizontal="right" vertical="center" indent="1" readingOrder="2"/>
    </xf>
    <xf numFmtId="0" fontId="19" fillId="0" borderId="0" xfId="7" applyFont="1" applyAlignment="1">
      <alignment horizontal="left" vertical="center" indent="1" readingOrder="1"/>
    </xf>
    <xf numFmtId="0" fontId="2" fillId="0" borderId="0" xfId="7" applyFont="1" applyAlignment="1">
      <alignment horizontal="right" vertical="center" indent="1" readingOrder="2"/>
    </xf>
    <xf numFmtId="0" fontId="6" fillId="3" borderId="0" xfId="18" applyFont="1" applyFill="1" applyAlignment="1">
      <alignment horizontal="center" vertical="center" readingOrder="1"/>
    </xf>
    <xf numFmtId="0" fontId="9" fillId="0" borderId="0" xfId="0" applyFont="1" applyAlignment="1">
      <alignment vertical="center" readingOrder="2"/>
    </xf>
    <xf numFmtId="9" fontId="0" fillId="0" borderId="0" xfId="1" applyFont="1" applyAlignment="1">
      <alignment vertical="center"/>
    </xf>
    <xf numFmtId="9" fontId="0" fillId="0" borderId="0" xfId="1" applyFont="1" applyFill="1" applyBorder="1"/>
    <xf numFmtId="0" fontId="14" fillId="0" borderId="0" xfId="0" applyFont="1" applyAlignment="1">
      <alignment horizontal="right" vertical="center" wrapText="1" indent="1"/>
    </xf>
    <xf numFmtId="0" fontId="19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right" vertical="center" wrapText="1" indent="1" readingOrder="2"/>
    </xf>
    <xf numFmtId="0" fontId="19" fillId="0" borderId="0" xfId="6" applyFont="1" applyFill="1" applyBorder="1" applyAlignment="1" applyProtection="1">
      <alignment horizontal="center" vertical="center" wrapText="1"/>
    </xf>
    <xf numFmtId="0" fontId="19" fillId="0" borderId="3" xfId="6" applyFont="1" applyFill="1" applyBorder="1" applyAlignment="1">
      <alignment horizontal="center" vertical="center"/>
    </xf>
    <xf numFmtId="0" fontId="5" fillId="3" borderId="5" xfId="5" applyFont="1" applyFill="1" applyBorder="1" applyAlignment="1">
      <alignment horizontal="center" vertical="center" wrapText="1" readingOrder="2"/>
    </xf>
    <xf numFmtId="0" fontId="5" fillId="3" borderId="2" xfId="5" applyFont="1" applyFill="1" applyBorder="1" applyAlignment="1">
      <alignment horizontal="center" vertical="center" wrapText="1" readingOrder="2"/>
    </xf>
    <xf numFmtId="0" fontId="6" fillId="3" borderId="6" xfId="5" applyFont="1" applyFill="1" applyBorder="1" applyAlignment="1">
      <alignment horizontal="center" vertical="center" wrapText="1"/>
    </xf>
    <xf numFmtId="0" fontId="2" fillId="0" borderId="3" xfId="5" applyFont="1" applyBorder="1" applyAlignment="1">
      <alignment horizontal="right" vertical="center" wrapText="1" indent="1"/>
    </xf>
    <xf numFmtId="0" fontId="3" fillId="0" borderId="3" xfId="5" applyFont="1" applyBorder="1" applyAlignment="1">
      <alignment horizontal="left" vertical="center" wrapText="1" indent="1"/>
    </xf>
    <xf numFmtId="0" fontId="13" fillId="0" borderId="0" xfId="7" applyFont="1" applyAlignment="1">
      <alignment horizontal="right" vertical="center" indent="1" readingOrder="2"/>
    </xf>
    <xf numFmtId="0" fontId="9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left" vertical="center" indent="1" readingOrder="2"/>
    </xf>
    <xf numFmtId="0" fontId="10" fillId="0" borderId="0" xfId="7" applyFont="1" applyAlignment="1">
      <alignment horizontal="left" vertical="center" indent="1" readingOrder="2"/>
    </xf>
    <xf numFmtId="0" fontId="15" fillId="0" borderId="0" xfId="7" applyFont="1" applyAlignment="1">
      <alignment horizontal="left" vertical="center" wrapText="1" indent="1"/>
    </xf>
    <xf numFmtId="0" fontId="8" fillId="0" borderId="0" xfId="0" applyFont="1" applyAlignment="1">
      <alignment horizontal="center" vertical="center" readingOrder="2"/>
    </xf>
    <xf numFmtId="0" fontId="3" fillId="0" borderId="4" xfId="10" applyFont="1" applyBorder="1" applyAlignment="1">
      <alignment horizontal="center" vertical="center"/>
    </xf>
    <xf numFmtId="3" fontId="10" fillId="0" borderId="0" xfId="0" applyNumberFormat="1" applyFont="1" applyAlignment="1">
      <alignment vertical="center"/>
    </xf>
    <xf numFmtId="0" fontId="3" fillId="0" borderId="0" xfId="10" applyFont="1" applyAlignment="1">
      <alignment horizontal="left" vertical="center" indent="1"/>
    </xf>
    <xf numFmtId="4" fontId="3" fillId="0" borderId="0" xfId="0" applyNumberFormat="1" applyFont="1" applyAlignment="1">
      <alignment vertical="center" wrapText="1" readingOrder="2"/>
    </xf>
    <xf numFmtId="0" fontId="8" fillId="0" borderId="0" xfId="0" applyFont="1" applyAlignment="1">
      <alignment horizontal="right" vertical="center" wrapText="1" readingOrder="2"/>
    </xf>
    <xf numFmtId="0" fontId="20" fillId="0" borderId="0" xfId="10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13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1" fontId="3" fillId="0" borderId="0" xfId="0" applyNumberFormat="1" applyFont="1" applyAlignment="1">
      <alignment horizontal="right" vertical="center"/>
    </xf>
    <xf numFmtId="0" fontId="2" fillId="0" borderId="0" xfId="10" applyFont="1" applyAlignment="1">
      <alignment horizontal="right" vertical="center" indent="1"/>
    </xf>
    <xf numFmtId="0" fontId="8" fillId="0" borderId="0" xfId="1" applyNumberFormat="1" applyFont="1" applyFill="1" applyBorder="1" applyAlignment="1">
      <alignment horizontal="left" vertical="center" wrapText="1" readingOrder="2"/>
    </xf>
    <xf numFmtId="0" fontId="8" fillId="0" borderId="0" xfId="10" applyFont="1" applyAlignment="1">
      <alignment horizontal="right" vertical="center"/>
    </xf>
    <xf numFmtId="0" fontId="2" fillId="0" borderId="4" xfId="1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right" vertical="center"/>
    </xf>
    <xf numFmtId="0" fontId="3" fillId="0" borderId="4" xfId="10" applyFont="1" applyBorder="1" applyAlignment="1">
      <alignment horizontal="right" vertical="center"/>
    </xf>
    <xf numFmtId="0" fontId="3" fillId="0" borderId="11" xfId="3" applyFont="1" applyBorder="1" applyAlignment="1">
      <alignment horizontal="center" vertical="center"/>
    </xf>
    <xf numFmtId="0" fontId="2" fillId="0" borderId="11" xfId="3" applyFont="1" applyBorder="1" applyAlignment="1">
      <alignment horizontal="right" vertical="center"/>
    </xf>
    <xf numFmtId="0" fontId="9" fillId="0" borderId="11" xfId="3" applyBorder="1" applyAlignment="1">
      <alignment horizontal="right" vertical="center"/>
    </xf>
    <xf numFmtId="0" fontId="8" fillId="0" borderId="11" xfId="3" applyFont="1" applyBorder="1" applyAlignment="1">
      <alignment horizontal="right" vertical="center" wrapText="1"/>
    </xf>
    <xf numFmtId="0" fontId="3" fillId="0" borderId="11" xfId="3" applyFont="1" applyBorder="1" applyAlignment="1">
      <alignment horizontal="right" vertical="center"/>
    </xf>
    <xf numFmtId="0" fontId="2" fillId="0" borderId="0" xfId="5" applyFont="1" applyAlignment="1">
      <alignment horizontal="right" vertical="center" wrapText="1" indent="1"/>
    </xf>
    <xf numFmtId="0" fontId="19" fillId="0" borderId="0" xfId="6" applyFont="1" applyFill="1" applyBorder="1" applyAlignment="1">
      <alignment horizontal="center" vertical="center"/>
    </xf>
    <xf numFmtId="0" fontId="3" fillId="0" borderId="0" xfId="5" applyFont="1" applyAlignment="1">
      <alignment horizontal="left" vertical="center" wrapText="1" indent="1"/>
    </xf>
    <xf numFmtId="0" fontId="8" fillId="0" borderId="11" xfId="13" applyFont="1" applyBorder="1" applyAlignment="1">
      <alignment vertical="center"/>
    </xf>
    <xf numFmtId="0" fontId="3" fillId="0" borderId="0" xfId="10" applyFont="1" applyAlignment="1">
      <alignment horizontal="center" vertical="center"/>
    </xf>
    <xf numFmtId="0" fontId="8" fillId="0" borderId="11" xfId="10" applyFont="1" applyBorder="1" applyAlignment="1">
      <alignment horizontal="right" vertical="center"/>
    </xf>
    <xf numFmtId="3" fontId="19" fillId="0" borderId="0" xfId="0" applyNumberFormat="1" applyFont="1" applyAlignment="1">
      <alignment vertical="center"/>
    </xf>
    <xf numFmtId="9" fontId="10" fillId="0" borderId="0" xfId="1" applyFont="1" applyAlignment="1">
      <alignment vertical="center"/>
    </xf>
    <xf numFmtId="0" fontId="3" fillId="0" borderId="0" xfId="10" applyFont="1" applyAlignment="1">
      <alignment horizontal="right" vertical="center" indent="1"/>
    </xf>
    <xf numFmtId="3" fontId="19" fillId="0" borderId="0" xfId="0" applyNumberFormat="1" applyFont="1" applyAlignment="1">
      <alignment horizontal="left" vertical="center" indent="1"/>
    </xf>
    <xf numFmtId="3" fontId="19" fillId="0" borderId="0" xfId="0" applyNumberFormat="1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0" fillId="0" borderId="11" xfId="1" applyNumberFormat="1" applyFont="1" applyFill="1" applyBorder="1" applyAlignment="1">
      <alignment horizontal="left" vertical="center" wrapText="1" readingOrder="1"/>
    </xf>
    <xf numFmtId="0" fontId="5" fillId="3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9" fillId="0" borderId="0" xfId="3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6" fillId="3" borderId="14" xfId="18" applyFont="1" applyFill="1" applyBorder="1" applyAlignment="1">
      <alignment horizontal="left" vertical="center" wrapText="1" indent="1"/>
    </xf>
    <xf numFmtId="0" fontId="9" fillId="0" borderId="13" xfId="18" quotePrefix="1" applyBorder="1" applyAlignment="1">
      <alignment horizontal="right" vertical="center" wrapText="1" indent="1" readingOrder="2"/>
    </xf>
    <xf numFmtId="49" fontId="8" fillId="0" borderId="13" xfId="18" quotePrefix="1" applyNumberFormat="1" applyFont="1" applyBorder="1" applyAlignment="1">
      <alignment horizontal="left" vertical="center" wrapText="1" indent="1"/>
    </xf>
    <xf numFmtId="0" fontId="13" fillId="0" borderId="0" xfId="7" applyFont="1" applyAlignment="1">
      <alignment horizontal="center" vertical="center"/>
    </xf>
    <xf numFmtId="0" fontId="17" fillId="0" borderId="0" xfId="6" applyFont="1" applyFill="1" applyBorder="1" applyAlignment="1">
      <alignment horizontal="center" vertical="center" wrapText="1"/>
    </xf>
    <xf numFmtId="0" fontId="17" fillId="0" borderId="0" xfId="8" applyFont="1" applyFill="1" applyBorder="1" applyAlignment="1" applyProtection="1">
      <alignment horizontal="center" vertical="center" wrapText="1"/>
    </xf>
    <xf numFmtId="0" fontId="6" fillId="3" borderId="0" xfId="18" applyFont="1" applyFill="1" applyAlignment="1">
      <alignment horizontal="left" vertical="center" wrapText="1" indent="1" readingOrder="1"/>
    </xf>
    <xf numFmtId="0" fontId="9" fillId="0" borderId="0" xfId="0" applyFont="1" applyAlignment="1">
      <alignment horizontal="center" vertical="center" readingOrder="2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20" fillId="0" borderId="11" xfId="1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right" vertical="center" readingOrder="2"/>
    </xf>
  </cellXfs>
  <cellStyles count="21">
    <cellStyle name="Check Cell 2" xfId="11" xr:uid="{00000000-0005-0000-0000-000000000000}"/>
    <cellStyle name="Had2" xfId="12" xr:uid="{00000000-0005-0000-0000-000002000000}"/>
    <cellStyle name="Hyperlink" xfId="6" builtinId="8"/>
    <cellStyle name="Hyperlink 2" xfId="8" xr:uid="{00000000-0005-0000-0000-000004000000}"/>
    <cellStyle name="Normal" xfId="0" builtinId="0"/>
    <cellStyle name="Normal 14" xfId="16" xr:uid="{00000000-0005-0000-0000-000006000000}"/>
    <cellStyle name="Normal 2" xfId="3" xr:uid="{00000000-0005-0000-0000-000007000000}"/>
    <cellStyle name="Normal 2 2" xfId="9" xr:uid="{00000000-0005-0000-0000-000008000000}"/>
    <cellStyle name="Normal 2 2 2" xfId="18" xr:uid="{00000000-0005-0000-0000-000009000000}"/>
    <cellStyle name="Normal 3" xfId="2" xr:uid="{00000000-0005-0000-0000-00000A000000}"/>
    <cellStyle name="Normal 4" xfId="5" xr:uid="{00000000-0005-0000-0000-00000B000000}"/>
    <cellStyle name="Normal 5" xfId="4" xr:uid="{00000000-0005-0000-0000-00000C000000}"/>
    <cellStyle name="Normal 6" xfId="14" xr:uid="{00000000-0005-0000-0000-00000D000000}"/>
    <cellStyle name="Normal 6 3" xfId="19" xr:uid="{B90977E3-087D-458F-95A9-5C7C65ADE8E4}"/>
    <cellStyle name="Normal 9" xfId="7" xr:uid="{00000000-0005-0000-0000-00000E000000}"/>
    <cellStyle name="Normal_Copy_of_ch13-Education2008 2" xfId="10" xr:uid="{00000000-0005-0000-0000-00000F000000}"/>
    <cellStyle name="Normal_قائمة الجداول1" xfId="13" xr:uid="{00000000-0005-0000-0000-000012000000}"/>
    <cellStyle name="Percent" xfId="1" builtinId="5"/>
    <cellStyle name="Percent 2" xfId="15" xr:uid="{00000000-0005-0000-0000-000015000000}"/>
    <cellStyle name="Percent 2 3" xfId="20" xr:uid="{097BBC2A-9DAD-4517-9635-2025948C636D}"/>
    <cellStyle name="عادي_SHDA" xfId="17" xr:uid="{00000000-0005-0000-0000-000016000000}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1432261</xdr:colOff>
      <xdr:row>0</xdr:row>
      <xdr:rowOff>0</xdr:rowOff>
    </xdr:from>
    <xdr:to>
      <xdr:col>4</xdr:col>
      <xdr:colOff>131490</xdr:colOff>
      <xdr:row>0</xdr:row>
      <xdr:rowOff>598979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2E62B2-321B-F10A-98EB-AB5FFB0AE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116510" y="0"/>
          <a:ext cx="1461479" cy="598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260350</xdr:colOff>
      <xdr:row>0</xdr:row>
      <xdr:rowOff>0</xdr:rowOff>
    </xdr:from>
    <xdr:to>
      <xdr:col>7</xdr:col>
      <xdr:colOff>74004</xdr:colOff>
      <xdr:row>0</xdr:row>
      <xdr:rowOff>598979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A38867-A95D-462D-AF6B-A09BB19F1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3314946" y="0"/>
          <a:ext cx="1521804" cy="5989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152504</xdr:colOff>
      <xdr:row>0</xdr:row>
      <xdr:rowOff>0</xdr:rowOff>
    </xdr:from>
    <xdr:to>
      <xdr:col>6</xdr:col>
      <xdr:colOff>55869</xdr:colOff>
      <xdr:row>0</xdr:row>
      <xdr:rowOff>602154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75EF4E-9114-4932-B314-510B7475D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474806" y="0"/>
          <a:ext cx="1490865" cy="602154"/>
        </a:xfrm>
        <a:prstGeom prst="rect">
          <a:avLst/>
        </a:prstGeom>
      </xdr:spPr>
    </xdr:pic>
    <xdr:clientData/>
  </xdr:twoCellAnchor>
  <xdr:twoCellAnchor editAs="oneCell">
    <xdr:from>
      <xdr:col>10</xdr:col>
      <xdr:colOff>157340</xdr:colOff>
      <xdr:row>0</xdr:row>
      <xdr:rowOff>0</xdr:rowOff>
    </xdr:from>
    <xdr:to>
      <xdr:col>12</xdr:col>
      <xdr:colOff>100207</xdr:colOff>
      <xdr:row>0</xdr:row>
      <xdr:rowOff>608504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4B9195-B5B2-4B14-8694-7F7672BF4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6436237" y="0"/>
          <a:ext cx="1537423" cy="608504"/>
        </a:xfrm>
        <a:prstGeom prst="rect">
          <a:avLst/>
        </a:prstGeom>
      </xdr:spPr>
    </xdr:pic>
    <xdr:clientData/>
  </xdr:twoCellAnchor>
  <xdr:twoCellAnchor editAs="oneCell">
    <xdr:from>
      <xdr:col>16</xdr:col>
      <xdr:colOff>123550</xdr:colOff>
      <xdr:row>0</xdr:row>
      <xdr:rowOff>0</xdr:rowOff>
    </xdr:from>
    <xdr:to>
      <xdr:col>18</xdr:col>
      <xdr:colOff>55557</xdr:colOff>
      <xdr:row>0</xdr:row>
      <xdr:rowOff>602154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2EE0FD-236B-4B5D-AD69-E9A79F596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2602281" y="0"/>
          <a:ext cx="1519507" cy="602154"/>
        </a:xfrm>
        <a:prstGeom prst="rect">
          <a:avLst/>
        </a:prstGeom>
      </xdr:spPr>
    </xdr:pic>
    <xdr:clientData/>
  </xdr:twoCellAnchor>
  <xdr:twoCellAnchor editAs="oneCell">
    <xdr:from>
      <xdr:col>22</xdr:col>
      <xdr:colOff>69914</xdr:colOff>
      <xdr:row>0</xdr:row>
      <xdr:rowOff>0</xdr:rowOff>
    </xdr:from>
    <xdr:to>
      <xdr:col>24</xdr:col>
      <xdr:colOff>12783</xdr:colOff>
      <xdr:row>0</xdr:row>
      <xdr:rowOff>602154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C2E5F0D-7B6D-42D1-82EB-9C1239988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7661884" y="0"/>
          <a:ext cx="1537424" cy="602154"/>
        </a:xfrm>
        <a:prstGeom prst="rect">
          <a:avLst/>
        </a:prstGeom>
      </xdr:spPr>
    </xdr:pic>
    <xdr:clientData/>
  </xdr:twoCellAnchor>
  <xdr:twoCellAnchor editAs="oneCell">
    <xdr:from>
      <xdr:col>28</xdr:col>
      <xdr:colOff>79535</xdr:colOff>
      <xdr:row>0</xdr:row>
      <xdr:rowOff>0</xdr:rowOff>
    </xdr:from>
    <xdr:to>
      <xdr:col>30</xdr:col>
      <xdr:colOff>22403</xdr:colOff>
      <xdr:row>0</xdr:row>
      <xdr:rowOff>602154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00136DB-1A00-46D2-9B75-56BE3130A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2614597" y="0"/>
          <a:ext cx="1537423" cy="602154"/>
        </a:xfrm>
        <a:prstGeom prst="rect">
          <a:avLst/>
        </a:prstGeom>
      </xdr:spPr>
    </xdr:pic>
    <xdr:clientData/>
  </xdr:twoCellAnchor>
  <xdr:oneCellAnchor>
    <xdr:from>
      <xdr:col>10</xdr:col>
      <xdr:colOff>152504</xdr:colOff>
      <xdr:row>0</xdr:row>
      <xdr:rowOff>0</xdr:rowOff>
    </xdr:from>
    <xdr:ext cx="1490865" cy="602154"/>
    <xdr:pic>
      <xdr:nvPicPr>
        <xdr:cNvPr id="7" name="Picture 6">
          <a:extLst>
            <a:ext uri="{FF2B5EF4-FFF2-40B4-BE49-F238E27FC236}">
              <a16:creationId xmlns:a16="http://schemas.microsoft.com/office/drawing/2014/main" id="{326E7CA5-275A-4D1A-8F58-DE4F81811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474806" y="0"/>
          <a:ext cx="1490865" cy="602154"/>
        </a:xfrm>
        <a:prstGeom prst="rect">
          <a:avLst/>
        </a:prstGeom>
      </xdr:spPr>
    </xdr:pic>
    <xdr:clientData/>
  </xdr:oneCellAnchor>
  <xdr:oneCellAnchor>
    <xdr:from>
      <xdr:col>10</xdr:col>
      <xdr:colOff>152504</xdr:colOff>
      <xdr:row>0</xdr:row>
      <xdr:rowOff>0</xdr:rowOff>
    </xdr:from>
    <xdr:ext cx="1490865" cy="602154"/>
    <xdr:pic>
      <xdr:nvPicPr>
        <xdr:cNvPr id="8" name="Picture 7">
          <a:extLst>
            <a:ext uri="{FF2B5EF4-FFF2-40B4-BE49-F238E27FC236}">
              <a16:creationId xmlns:a16="http://schemas.microsoft.com/office/drawing/2014/main" id="{976906B5-7A26-42DC-B691-217949732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474806" y="0"/>
          <a:ext cx="1490865" cy="602154"/>
        </a:xfrm>
        <a:prstGeom prst="rect">
          <a:avLst/>
        </a:prstGeom>
      </xdr:spPr>
    </xdr:pic>
    <xdr:clientData/>
  </xdr:oneCellAnchor>
  <xdr:oneCellAnchor>
    <xdr:from>
      <xdr:col>22</xdr:col>
      <xdr:colOff>152504</xdr:colOff>
      <xdr:row>0</xdr:row>
      <xdr:rowOff>0</xdr:rowOff>
    </xdr:from>
    <xdr:ext cx="1490865" cy="602154"/>
    <xdr:pic>
      <xdr:nvPicPr>
        <xdr:cNvPr id="10" name="Picture 9">
          <a:extLst>
            <a:ext uri="{FF2B5EF4-FFF2-40B4-BE49-F238E27FC236}">
              <a16:creationId xmlns:a16="http://schemas.microsoft.com/office/drawing/2014/main" id="{6697B536-5AE3-4132-99A2-CA7F75B57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474806" y="0"/>
          <a:ext cx="1490865" cy="602154"/>
        </a:xfrm>
        <a:prstGeom prst="rect">
          <a:avLst/>
        </a:prstGeom>
      </xdr:spPr>
    </xdr:pic>
    <xdr:clientData/>
  </xdr:oneCellAnchor>
  <xdr:oneCellAnchor>
    <xdr:from>
      <xdr:col>28</xdr:col>
      <xdr:colOff>152504</xdr:colOff>
      <xdr:row>0</xdr:row>
      <xdr:rowOff>0</xdr:rowOff>
    </xdr:from>
    <xdr:ext cx="1490865" cy="602154"/>
    <xdr:pic>
      <xdr:nvPicPr>
        <xdr:cNvPr id="11" name="Picture 10">
          <a:extLst>
            <a:ext uri="{FF2B5EF4-FFF2-40B4-BE49-F238E27FC236}">
              <a16:creationId xmlns:a16="http://schemas.microsoft.com/office/drawing/2014/main" id="{2FA195D2-BBC2-4CF0-B825-1637C83C0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474806" y="0"/>
          <a:ext cx="1490865" cy="60215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825498</xdr:colOff>
      <xdr:row>0</xdr:row>
      <xdr:rowOff>0</xdr:rowOff>
    </xdr:from>
    <xdr:to>
      <xdr:col>4</xdr:col>
      <xdr:colOff>126616</xdr:colOff>
      <xdr:row>1</xdr:row>
      <xdr:rowOff>2444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12410E-BED1-4835-9EA2-444F2E9B8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1172813" y="0"/>
          <a:ext cx="1478261" cy="637444"/>
        </a:xfrm>
        <a:prstGeom prst="rect">
          <a:avLst/>
        </a:prstGeom>
      </xdr:spPr>
    </xdr:pic>
    <xdr:clientData/>
  </xdr:twoCellAnchor>
  <xdr:twoCellAnchor editAs="oneCell">
    <xdr:from>
      <xdr:col>6</xdr:col>
      <xdr:colOff>725331</xdr:colOff>
      <xdr:row>0</xdr:row>
      <xdr:rowOff>0</xdr:rowOff>
    </xdr:from>
    <xdr:to>
      <xdr:col>8</xdr:col>
      <xdr:colOff>26449</xdr:colOff>
      <xdr:row>1</xdr:row>
      <xdr:rowOff>2444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777953-6E54-406E-8FF1-689211C6F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7399480" y="0"/>
          <a:ext cx="1478261" cy="637444"/>
        </a:xfrm>
        <a:prstGeom prst="rect">
          <a:avLst/>
        </a:prstGeom>
      </xdr:spPr>
    </xdr:pic>
    <xdr:clientData/>
  </xdr:twoCellAnchor>
  <xdr:twoCellAnchor editAs="oneCell">
    <xdr:from>
      <xdr:col>10</xdr:col>
      <xdr:colOff>770306</xdr:colOff>
      <xdr:row>0</xdr:row>
      <xdr:rowOff>0</xdr:rowOff>
    </xdr:from>
    <xdr:to>
      <xdr:col>12</xdr:col>
      <xdr:colOff>71424</xdr:colOff>
      <xdr:row>1</xdr:row>
      <xdr:rowOff>2444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B82D72-F3C3-4E2A-BCCB-8B54A8AE7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3481005" y="0"/>
          <a:ext cx="1478261" cy="637444"/>
        </a:xfrm>
        <a:prstGeom prst="rect">
          <a:avLst/>
        </a:prstGeom>
      </xdr:spPr>
    </xdr:pic>
    <xdr:clientData/>
  </xdr:twoCellAnchor>
  <xdr:twoCellAnchor editAs="oneCell">
    <xdr:from>
      <xdr:col>14</xdr:col>
      <xdr:colOff>760853</xdr:colOff>
      <xdr:row>0</xdr:row>
      <xdr:rowOff>0</xdr:rowOff>
    </xdr:from>
    <xdr:to>
      <xdr:col>16</xdr:col>
      <xdr:colOff>61971</xdr:colOff>
      <xdr:row>1</xdr:row>
      <xdr:rowOff>2444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9004B19-DE3A-447C-A7AA-480B70E67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9616958" y="0"/>
          <a:ext cx="1478261" cy="637444"/>
        </a:xfrm>
        <a:prstGeom prst="rect">
          <a:avLst/>
        </a:prstGeom>
      </xdr:spPr>
    </xdr:pic>
    <xdr:clientData/>
  </xdr:twoCellAnchor>
  <xdr:twoCellAnchor editAs="oneCell">
    <xdr:from>
      <xdr:col>18</xdr:col>
      <xdr:colOff>769543</xdr:colOff>
      <xdr:row>0</xdr:row>
      <xdr:rowOff>0</xdr:rowOff>
    </xdr:from>
    <xdr:to>
      <xdr:col>20</xdr:col>
      <xdr:colOff>70661</xdr:colOff>
      <xdr:row>1</xdr:row>
      <xdr:rowOff>2444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7A848B2-7A72-4EB8-B8E1-58E7AE773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5734768" y="0"/>
          <a:ext cx="1478261" cy="6374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140448</xdr:colOff>
      <xdr:row>0</xdr:row>
      <xdr:rowOff>0</xdr:rowOff>
    </xdr:from>
    <xdr:to>
      <xdr:col>5</xdr:col>
      <xdr:colOff>79609</xdr:colOff>
      <xdr:row>0</xdr:row>
      <xdr:rowOff>479950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D03B05-2029-4894-8D08-B21D634F7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503097" y="0"/>
          <a:ext cx="1089632" cy="479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177800</xdr:colOff>
      <xdr:row>0</xdr:row>
      <xdr:rowOff>0</xdr:rowOff>
    </xdr:from>
    <xdr:to>
      <xdr:col>5</xdr:col>
      <xdr:colOff>102020</xdr:colOff>
      <xdr:row>0</xdr:row>
      <xdr:rowOff>479950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1737E3-7371-4152-97EE-636DEEB71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480686" y="0"/>
          <a:ext cx="1089632" cy="479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1314450</xdr:colOff>
      <xdr:row>0</xdr:row>
      <xdr:rowOff>0</xdr:rowOff>
    </xdr:from>
    <xdr:to>
      <xdr:col>5</xdr:col>
      <xdr:colOff>105195</xdr:colOff>
      <xdr:row>0</xdr:row>
      <xdr:rowOff>552450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3B0A07-DA63-4F35-AC52-FB4BD57A8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533205" y="0"/>
          <a:ext cx="1324395" cy="5524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1390650</xdr:colOff>
      <xdr:row>0</xdr:row>
      <xdr:rowOff>19050</xdr:rowOff>
    </xdr:from>
    <xdr:to>
      <xdr:col>4</xdr:col>
      <xdr:colOff>979</xdr:colOff>
      <xdr:row>0</xdr:row>
      <xdr:rowOff>621204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FB9561-2F60-450D-8336-03BEFCA29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266071" y="19050"/>
          <a:ext cx="1467829" cy="602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fcsc.gov.a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1"/>
  <sheetViews>
    <sheetView showGridLines="0" rightToLeft="1" topLeftCell="A2" zoomScaleNormal="100" workbookViewId="0">
      <selection activeCell="B8" sqref="B8"/>
    </sheetView>
  </sheetViews>
  <sheetFormatPr defaultColWidth="8.7265625" defaultRowHeight="25" customHeight="1"/>
  <cols>
    <col min="1" max="1" width="15.7265625" style="2" customWidth="1"/>
    <col min="2" max="2" width="39.54296875" style="2" customWidth="1"/>
    <col min="3" max="3" width="8.7265625" style="2" customWidth="1"/>
    <col min="4" max="4" width="39.54296875" style="2" customWidth="1"/>
    <col min="5" max="16384" width="8.7265625" style="2"/>
  </cols>
  <sheetData>
    <row r="1" spans="2:4" ht="50.15" customHeight="1">
      <c r="B1" s="96"/>
      <c r="C1" s="96"/>
      <c r="D1" s="96"/>
    </row>
    <row r="2" spans="2:4" ht="25" customHeight="1">
      <c r="B2" s="97" t="s">
        <v>0</v>
      </c>
      <c r="C2" s="97"/>
      <c r="D2" s="97"/>
    </row>
    <row r="3" spans="2:4" ht="25" customHeight="1">
      <c r="B3" s="98" t="s">
        <v>1</v>
      </c>
      <c r="C3" s="98"/>
      <c r="D3" s="98"/>
    </row>
    <row r="4" spans="2:4" ht="41.25" customHeight="1">
      <c r="B4" s="46" t="s">
        <v>2</v>
      </c>
      <c r="C4" s="47" t="s">
        <v>3</v>
      </c>
      <c r="D4" s="48" t="s">
        <v>4</v>
      </c>
    </row>
    <row r="5" spans="2:4" ht="44.25" customHeight="1">
      <c r="B5" s="40" t="s">
        <v>5</v>
      </c>
      <c r="C5" s="44">
        <v>1</v>
      </c>
      <c r="D5" s="41" t="s">
        <v>6</v>
      </c>
    </row>
    <row r="6" spans="2:4" ht="44.25" customHeight="1">
      <c r="B6" s="78" t="s">
        <v>7</v>
      </c>
      <c r="C6" s="79">
        <v>2</v>
      </c>
      <c r="D6" s="80" t="s">
        <v>8</v>
      </c>
    </row>
    <row r="7" spans="2:4" ht="44.15" customHeight="1">
      <c r="B7" s="78" t="s">
        <v>133</v>
      </c>
      <c r="C7" s="79">
        <v>3</v>
      </c>
      <c r="D7" s="80" t="s">
        <v>9</v>
      </c>
    </row>
    <row r="8" spans="2:4" ht="44.15" customHeight="1">
      <c r="B8" s="78" t="s">
        <v>132</v>
      </c>
      <c r="C8" s="79">
        <v>4</v>
      </c>
      <c r="D8" s="80" t="s">
        <v>10</v>
      </c>
    </row>
    <row r="9" spans="2:4" ht="44.25" customHeight="1" thickBot="1">
      <c r="B9" s="49" t="s">
        <v>112</v>
      </c>
      <c r="C9" s="45">
        <v>5</v>
      </c>
      <c r="D9" s="50" t="s">
        <v>113</v>
      </c>
    </row>
    <row r="10" spans="2:4" ht="13"/>
    <row r="11" spans="2:4" ht="13"/>
  </sheetData>
  <mergeCells count="3">
    <mergeCell ref="B1:D1"/>
    <mergeCell ref="B2:D2"/>
    <mergeCell ref="B3:D3"/>
  </mergeCells>
  <hyperlinks>
    <hyperlink ref="C5" location="'32'!A1" display="'32'!A1" xr:uid="{00000000-0004-0000-0000-00001F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4"/>
  <sheetViews>
    <sheetView showGridLines="0" rightToLeft="1" zoomScaleNormal="100" workbookViewId="0">
      <selection activeCell="D12" sqref="D12"/>
    </sheetView>
  </sheetViews>
  <sheetFormatPr defaultColWidth="9.1796875" defaultRowHeight="25" customHeight="1"/>
  <cols>
    <col min="1" max="1" width="15.7265625" style="5" customWidth="1"/>
    <col min="2" max="2" width="4.81640625" style="3" customWidth="1"/>
    <col min="3" max="3" width="21.1796875" style="4" customWidth="1"/>
    <col min="4" max="4" width="40.26953125" style="5" customWidth="1"/>
    <col min="5" max="5" width="40.26953125" style="6" customWidth="1"/>
    <col min="6" max="6" width="18.26953125" style="18" customWidth="1"/>
    <col min="7" max="7" width="6.1796875" style="18" customWidth="1"/>
    <col min="8" max="16384" width="9.1796875" style="5"/>
  </cols>
  <sheetData>
    <row r="1" spans="2:8" ht="50.15" customHeight="1">
      <c r="F1" s="98"/>
      <c r="G1" s="98"/>
      <c r="H1" s="7"/>
    </row>
    <row r="2" spans="2:8" s="4" customFormat="1" ht="25" customHeight="1">
      <c r="B2" s="8">
        <v>1</v>
      </c>
      <c r="C2" s="9" t="s">
        <v>11</v>
      </c>
      <c r="D2" s="9"/>
      <c r="E2" s="10"/>
      <c r="F2" s="11" t="s">
        <v>12</v>
      </c>
      <c r="G2" s="12">
        <v>1</v>
      </c>
      <c r="H2" s="13"/>
    </row>
    <row r="3" spans="2:8" ht="25" customHeight="1">
      <c r="B3" s="30">
        <v>1.1000000000000001</v>
      </c>
      <c r="C3" s="31" t="s">
        <v>13</v>
      </c>
      <c r="D3" s="51" t="s">
        <v>14</v>
      </c>
      <c r="E3" s="54" t="s">
        <v>15</v>
      </c>
      <c r="F3" s="32" t="s">
        <v>16</v>
      </c>
      <c r="G3" s="30">
        <v>1.1000000000000001</v>
      </c>
      <c r="H3" s="7"/>
    </row>
    <row r="4" spans="2:8" s="15" customFormat="1" ht="25" customHeight="1">
      <c r="B4" s="30">
        <v>1.2</v>
      </c>
      <c r="C4" s="33" t="s">
        <v>17</v>
      </c>
      <c r="D4" s="51" t="s">
        <v>18</v>
      </c>
      <c r="E4" s="55" t="s">
        <v>19</v>
      </c>
      <c r="F4" s="34" t="s">
        <v>20</v>
      </c>
      <c r="G4" s="30">
        <v>1.2</v>
      </c>
      <c r="H4" s="7"/>
    </row>
    <row r="5" spans="2:8" s="15" customFormat="1" ht="25" customHeight="1">
      <c r="B5" s="30">
        <v>1.3</v>
      </c>
      <c r="C5" s="33" t="s">
        <v>21</v>
      </c>
      <c r="D5" s="102">
        <v>97146080000</v>
      </c>
      <c r="E5" s="102"/>
      <c r="F5" s="34" t="s">
        <v>22</v>
      </c>
      <c r="G5" s="30">
        <v>1.3</v>
      </c>
      <c r="H5" s="7"/>
    </row>
    <row r="6" spans="2:8" s="15" customFormat="1" ht="25" customHeight="1">
      <c r="B6" s="30">
        <v>1.4</v>
      </c>
      <c r="C6" s="33" t="s">
        <v>23</v>
      </c>
      <c r="D6" s="103" t="s">
        <v>24</v>
      </c>
      <c r="E6" s="104"/>
      <c r="F6" s="34" t="s">
        <v>25</v>
      </c>
      <c r="G6" s="30">
        <v>1.4</v>
      </c>
      <c r="H6" s="7"/>
    </row>
    <row r="7" spans="2:8" s="4" customFormat="1" ht="25" customHeight="1">
      <c r="B7" s="8">
        <v>2</v>
      </c>
      <c r="C7" s="29" t="s">
        <v>26</v>
      </c>
      <c r="D7" s="9"/>
      <c r="E7" s="105" t="s">
        <v>27</v>
      </c>
      <c r="F7" s="105"/>
      <c r="G7" s="8">
        <v>2</v>
      </c>
      <c r="H7" s="13"/>
    </row>
    <row r="8" spans="2:8" ht="25" customHeight="1">
      <c r="B8" s="30">
        <v>2.1</v>
      </c>
      <c r="C8" s="35" t="s">
        <v>28</v>
      </c>
      <c r="D8" s="52" t="s">
        <v>29</v>
      </c>
      <c r="E8" s="53" t="s">
        <v>30</v>
      </c>
      <c r="F8" s="34" t="s">
        <v>31</v>
      </c>
      <c r="G8" s="30">
        <v>2.1</v>
      </c>
      <c r="H8" s="7"/>
    </row>
    <row r="9" spans="2:8" ht="25" customHeight="1">
      <c r="B9" s="30">
        <v>2.2000000000000002</v>
      </c>
      <c r="C9" s="35" t="s">
        <v>32</v>
      </c>
      <c r="D9" s="37"/>
      <c r="E9" s="37"/>
      <c r="F9" s="34" t="s">
        <v>33</v>
      </c>
      <c r="G9" s="30">
        <v>2.2000000000000002</v>
      </c>
      <c r="H9" s="7"/>
    </row>
    <row r="10" spans="2:8" ht="25" customHeight="1">
      <c r="B10" s="30">
        <v>2.2999999999999998</v>
      </c>
      <c r="C10" s="35" t="s">
        <v>34</v>
      </c>
      <c r="D10" s="26" t="s">
        <v>35</v>
      </c>
      <c r="E10" s="56" t="s">
        <v>36</v>
      </c>
      <c r="F10" s="34" t="s">
        <v>37</v>
      </c>
      <c r="G10" s="30">
        <v>2.2999999999999998</v>
      </c>
      <c r="H10" s="7"/>
    </row>
    <row r="11" spans="2:8" ht="25" customHeight="1">
      <c r="B11" s="30">
        <v>2.4</v>
      </c>
      <c r="C11" s="35" t="s">
        <v>38</v>
      </c>
      <c r="D11" s="106" t="s">
        <v>39</v>
      </c>
      <c r="E11" s="106"/>
      <c r="F11" s="34" t="s">
        <v>40</v>
      </c>
      <c r="G11" s="30">
        <v>2.4</v>
      </c>
      <c r="H11" s="7"/>
    </row>
    <row r="12" spans="2:8" s="4" customFormat="1" ht="25" customHeight="1">
      <c r="B12" s="8">
        <v>3</v>
      </c>
      <c r="C12" s="9" t="s">
        <v>41</v>
      </c>
      <c r="D12" s="9"/>
      <c r="E12" s="10"/>
      <c r="F12" s="16" t="s">
        <v>42</v>
      </c>
      <c r="G12" s="8">
        <v>3</v>
      </c>
      <c r="H12" s="13"/>
    </row>
    <row r="13" spans="2:8" ht="25" customHeight="1">
      <c r="B13" s="30">
        <v>3.1</v>
      </c>
      <c r="C13" s="14" t="s">
        <v>43</v>
      </c>
      <c r="D13" s="43" t="s">
        <v>44</v>
      </c>
      <c r="E13" s="53" t="s">
        <v>45</v>
      </c>
      <c r="F13" s="34" t="s">
        <v>46</v>
      </c>
      <c r="G13" s="30">
        <v>3.1</v>
      </c>
      <c r="H13" s="17"/>
    </row>
    <row r="14" spans="2:8" ht="25" customHeight="1">
      <c r="B14" s="30">
        <v>3.2</v>
      </c>
      <c r="C14" s="14" t="s">
        <v>47</v>
      </c>
      <c r="D14" s="52" t="s">
        <v>48</v>
      </c>
      <c r="E14" s="53" t="s">
        <v>49</v>
      </c>
      <c r="F14" s="34" t="s">
        <v>50</v>
      </c>
      <c r="G14" s="30">
        <v>3.2</v>
      </c>
      <c r="H14" s="7"/>
    </row>
    <row r="15" spans="2:8" ht="25" customHeight="1">
      <c r="B15" s="30">
        <v>3.2</v>
      </c>
      <c r="C15" s="14" t="s">
        <v>51</v>
      </c>
      <c r="D15" s="52" t="s">
        <v>52</v>
      </c>
      <c r="E15" s="53" t="s">
        <v>53</v>
      </c>
      <c r="F15" s="34" t="s">
        <v>54</v>
      </c>
      <c r="G15" s="30">
        <v>3.2</v>
      </c>
      <c r="H15" s="7"/>
    </row>
    <row r="16" spans="2:8" ht="33.75" customHeight="1" thickBot="1">
      <c r="B16" s="27">
        <v>5</v>
      </c>
      <c r="C16" s="28" t="s">
        <v>55</v>
      </c>
      <c r="D16" s="29"/>
      <c r="E16" s="99" t="s">
        <v>56</v>
      </c>
      <c r="F16" s="99"/>
      <c r="G16" s="36">
        <v>5</v>
      </c>
    </row>
    <row r="17" spans="2:7" ht="37" customHeight="1" thickBot="1">
      <c r="B17" s="30">
        <v>5.0999999999999996</v>
      </c>
      <c r="C17" s="100" t="s">
        <v>57</v>
      </c>
      <c r="D17" s="100"/>
      <c r="E17" s="101" t="s">
        <v>58</v>
      </c>
      <c r="F17" s="101"/>
      <c r="G17" s="30">
        <v>5.0999999999999996</v>
      </c>
    </row>
    <row r="18" spans="2:7" ht="13">
      <c r="B18" s="73"/>
      <c r="C18" s="74"/>
      <c r="D18" s="75"/>
      <c r="E18" s="76"/>
      <c r="F18" s="77"/>
      <c r="G18" s="77"/>
    </row>
    <row r="19" spans="2:7" ht="13"/>
    <row r="20" spans="2:7" ht="13"/>
    <row r="21" spans="2:7" ht="13"/>
    <row r="22" spans="2:7" ht="13"/>
    <row r="23" spans="2:7" ht="13"/>
    <row r="24" spans="2:7" ht="13"/>
  </sheetData>
  <mergeCells count="8">
    <mergeCell ref="E16:F16"/>
    <mergeCell ref="C17:D17"/>
    <mergeCell ref="E17:F17"/>
    <mergeCell ref="F1:G1"/>
    <mergeCell ref="D5:E5"/>
    <mergeCell ref="D6:E6"/>
    <mergeCell ref="E7:F7"/>
    <mergeCell ref="D11:E11"/>
  </mergeCells>
  <hyperlinks>
    <hyperlink ref="D6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AD15"/>
  <sheetViews>
    <sheetView showGridLines="0" rightToLeft="1" zoomScale="92" zoomScaleNormal="85" workbookViewId="0">
      <selection activeCell="H16" sqref="H16"/>
    </sheetView>
  </sheetViews>
  <sheetFormatPr defaultColWidth="8.7265625" defaultRowHeight="14.5"/>
  <cols>
    <col min="1" max="1" width="15.7265625" customWidth="1"/>
    <col min="2" max="2" width="16.54296875" customWidth="1"/>
    <col min="3" max="3" width="8" bestFit="1" customWidth="1"/>
    <col min="4" max="4" width="6.1796875" bestFit="1" customWidth="1"/>
    <col min="5" max="5" width="6.1796875" customWidth="1"/>
    <col min="6" max="6" width="16.54296875" customWidth="1"/>
    <col min="8" max="8" width="16.54296875" customWidth="1"/>
    <col min="9" max="9" width="7.453125" bestFit="1" customWidth="1"/>
    <col min="10" max="10" width="8" bestFit="1" customWidth="1"/>
    <col min="11" max="11" width="6.1796875" bestFit="1" customWidth="1"/>
    <col min="12" max="12" width="16.54296875" customWidth="1"/>
    <col min="14" max="14" width="16.54296875" customWidth="1"/>
    <col min="15" max="15" width="7.453125" bestFit="1" customWidth="1"/>
    <col min="16" max="16" width="8" bestFit="1" customWidth="1"/>
    <col min="17" max="17" width="6.1796875" bestFit="1" customWidth="1"/>
    <col min="18" max="18" width="16.54296875" customWidth="1"/>
    <col min="20" max="20" width="16.54296875" customWidth="1"/>
    <col min="21" max="21" width="7.453125" bestFit="1" customWidth="1"/>
    <col min="22" max="22" width="8" bestFit="1" customWidth="1"/>
    <col min="23" max="23" width="6.1796875" bestFit="1" customWidth="1"/>
    <col min="24" max="24" width="16.54296875" customWidth="1"/>
    <col min="26" max="26" width="16.54296875" customWidth="1"/>
    <col min="27" max="27" width="7.453125" bestFit="1" customWidth="1"/>
    <col min="28" max="28" width="8" bestFit="1" customWidth="1"/>
    <col min="29" max="29" width="6.1796875" bestFit="1" customWidth="1"/>
    <col min="30" max="30" width="16.54296875" customWidth="1"/>
  </cols>
  <sheetData>
    <row r="1" spans="2:30" ht="50.15" customHeight="1"/>
    <row r="2" spans="2:30" ht="25" customHeight="1">
      <c r="B2" s="107" t="s">
        <v>59</v>
      </c>
      <c r="C2" s="107"/>
      <c r="D2" s="107"/>
      <c r="E2" s="107"/>
      <c r="F2" s="107"/>
      <c r="H2" s="107" t="s">
        <v>129</v>
      </c>
      <c r="I2" s="107"/>
      <c r="J2" s="107"/>
      <c r="K2" s="107"/>
      <c r="L2" s="107"/>
      <c r="N2" s="107" t="s">
        <v>60</v>
      </c>
      <c r="O2" s="107"/>
      <c r="P2" s="107"/>
      <c r="Q2" s="107"/>
      <c r="R2" s="107"/>
      <c r="T2" s="107" t="s">
        <v>61</v>
      </c>
      <c r="U2" s="107"/>
      <c r="V2" s="107"/>
      <c r="W2" s="107"/>
      <c r="X2" s="107"/>
      <c r="Z2" s="107" t="s">
        <v>62</v>
      </c>
      <c r="AA2" s="107"/>
      <c r="AB2" s="107"/>
      <c r="AC2" s="107"/>
      <c r="AD2" s="107"/>
    </row>
    <row r="3" spans="2:30" ht="25" customHeight="1">
      <c r="B3" s="108" t="s">
        <v>63</v>
      </c>
      <c r="C3" s="108"/>
      <c r="D3" s="108"/>
      <c r="E3" s="108"/>
      <c r="F3" s="108"/>
      <c r="H3" s="108" t="s">
        <v>64</v>
      </c>
      <c r="I3" s="108"/>
      <c r="J3" s="108"/>
      <c r="K3" s="108"/>
      <c r="L3" s="108"/>
      <c r="N3" s="108" t="s">
        <v>65</v>
      </c>
      <c r="O3" s="108"/>
      <c r="P3" s="108"/>
      <c r="Q3" s="108"/>
      <c r="R3" s="108"/>
      <c r="T3" s="108" t="s">
        <v>66</v>
      </c>
      <c r="U3" s="108"/>
      <c r="V3" s="108"/>
      <c r="W3" s="108"/>
      <c r="X3" s="108"/>
      <c r="Z3" s="108" t="s">
        <v>67</v>
      </c>
      <c r="AA3" s="108"/>
      <c r="AB3" s="108"/>
      <c r="AC3" s="108"/>
      <c r="AD3" s="108"/>
    </row>
    <row r="4" spans="2:30" s="1" customFormat="1" ht="25" customHeight="1">
      <c r="B4" s="109" t="s">
        <v>68</v>
      </c>
      <c r="C4" s="25" t="s">
        <v>70</v>
      </c>
      <c r="D4" s="25" t="s">
        <v>71</v>
      </c>
      <c r="E4" s="25" t="s">
        <v>69</v>
      </c>
      <c r="F4" s="111" t="s">
        <v>72</v>
      </c>
      <c r="H4" s="109" t="s">
        <v>68</v>
      </c>
      <c r="I4" s="25" t="s">
        <v>70</v>
      </c>
      <c r="J4" s="25" t="s">
        <v>71</v>
      </c>
      <c r="K4" s="25" t="s">
        <v>69</v>
      </c>
      <c r="L4" s="111" t="s">
        <v>72</v>
      </c>
      <c r="N4" s="109" t="s">
        <v>68</v>
      </c>
      <c r="O4" s="25" t="s">
        <v>70</v>
      </c>
      <c r="P4" s="25" t="s">
        <v>71</v>
      </c>
      <c r="Q4" s="25" t="s">
        <v>69</v>
      </c>
      <c r="R4" s="111" t="s">
        <v>72</v>
      </c>
      <c r="T4" s="109" t="s">
        <v>68</v>
      </c>
      <c r="U4" s="25" t="s">
        <v>70</v>
      </c>
      <c r="V4" s="25" t="s">
        <v>71</v>
      </c>
      <c r="W4" s="25" t="s">
        <v>69</v>
      </c>
      <c r="X4" s="111" t="s">
        <v>72</v>
      </c>
      <c r="Z4" s="109" t="s">
        <v>68</v>
      </c>
      <c r="AA4" s="25" t="s">
        <v>70</v>
      </c>
      <c r="AB4" s="25" t="s">
        <v>71</v>
      </c>
      <c r="AC4" s="25" t="s">
        <v>69</v>
      </c>
      <c r="AD4" s="111" t="s">
        <v>72</v>
      </c>
    </row>
    <row r="5" spans="2:30" s="1" customFormat="1" ht="25" customHeight="1">
      <c r="B5" s="110"/>
      <c r="C5" s="19" t="s">
        <v>74</v>
      </c>
      <c r="D5" s="19" t="s">
        <v>75</v>
      </c>
      <c r="E5" s="19" t="s">
        <v>73</v>
      </c>
      <c r="F5" s="114"/>
      <c r="H5" s="110"/>
      <c r="I5" s="19" t="s">
        <v>74</v>
      </c>
      <c r="J5" s="19" t="s">
        <v>75</v>
      </c>
      <c r="K5" s="19" t="s">
        <v>73</v>
      </c>
      <c r="L5" s="114"/>
      <c r="N5" s="110"/>
      <c r="O5" s="19" t="s">
        <v>74</v>
      </c>
      <c r="P5" s="19" t="s">
        <v>75</v>
      </c>
      <c r="Q5" s="19" t="s">
        <v>73</v>
      </c>
      <c r="R5" s="114"/>
      <c r="T5" s="110"/>
      <c r="U5" s="19" t="s">
        <v>74</v>
      </c>
      <c r="V5" s="19" t="s">
        <v>75</v>
      </c>
      <c r="W5" s="19" t="s">
        <v>73</v>
      </c>
      <c r="X5" s="114"/>
      <c r="Z5" s="110"/>
      <c r="AA5" s="19" t="s">
        <v>74</v>
      </c>
      <c r="AB5" s="19" t="s">
        <v>75</v>
      </c>
      <c r="AC5" s="19" t="s">
        <v>73</v>
      </c>
      <c r="AD5" s="114"/>
    </row>
    <row r="6" spans="2:30" s="1" customFormat="1" ht="25" customHeight="1">
      <c r="B6" s="67" t="s">
        <v>76</v>
      </c>
      <c r="C6" s="68">
        <v>4</v>
      </c>
      <c r="D6" s="68">
        <v>4</v>
      </c>
      <c r="E6" s="66">
        <f>SUM(C6:D6)</f>
        <v>8</v>
      </c>
      <c r="F6" s="20" t="s">
        <v>77</v>
      </c>
      <c r="H6" s="67" t="s">
        <v>76</v>
      </c>
      <c r="I6" s="68">
        <v>4</v>
      </c>
      <c r="J6" s="68">
        <v>4</v>
      </c>
      <c r="K6" s="66">
        <f>SUM(I6:J6)</f>
        <v>8</v>
      </c>
      <c r="L6" s="20" t="s">
        <v>77</v>
      </c>
      <c r="N6" s="67" t="s">
        <v>76</v>
      </c>
      <c r="O6" s="68">
        <v>4</v>
      </c>
      <c r="P6" s="68">
        <v>4</v>
      </c>
      <c r="Q6" s="66">
        <f>SUM(O6:P6)</f>
        <v>8</v>
      </c>
      <c r="R6" s="20" t="s">
        <v>77</v>
      </c>
      <c r="T6" s="67" t="s">
        <v>76</v>
      </c>
      <c r="U6" s="68">
        <v>4</v>
      </c>
      <c r="V6" s="68">
        <v>4</v>
      </c>
      <c r="W6" s="66">
        <f>SUM(U6:V6)</f>
        <v>8</v>
      </c>
      <c r="X6" s="20" t="s">
        <v>77</v>
      </c>
      <c r="Z6" s="67" t="s">
        <v>76</v>
      </c>
      <c r="AA6" s="68">
        <v>4</v>
      </c>
      <c r="AB6" s="68">
        <v>4</v>
      </c>
      <c r="AC6" s="66">
        <f>SUM(AA6:AB6)</f>
        <v>8</v>
      </c>
      <c r="AD6" s="20" t="s">
        <v>77</v>
      </c>
    </row>
    <row r="7" spans="2:30" ht="25" customHeight="1">
      <c r="B7" s="67" t="s">
        <v>78</v>
      </c>
      <c r="C7" s="68">
        <v>4</v>
      </c>
      <c r="D7" s="68">
        <v>4</v>
      </c>
      <c r="E7" s="66">
        <f t="shared" ref="E7:E13" si="0">SUM(C7:D7)</f>
        <v>8</v>
      </c>
      <c r="F7" s="42" t="s">
        <v>79</v>
      </c>
      <c r="H7" s="67" t="s">
        <v>78</v>
      </c>
      <c r="I7" s="68">
        <v>4</v>
      </c>
      <c r="J7" s="68">
        <v>4</v>
      </c>
      <c r="K7" s="66">
        <f t="shared" ref="K7:K13" si="1">SUM(I7:J7)</f>
        <v>8</v>
      </c>
      <c r="L7" s="42" t="s">
        <v>79</v>
      </c>
      <c r="N7" s="67" t="s">
        <v>78</v>
      </c>
      <c r="O7" s="68">
        <v>4</v>
      </c>
      <c r="P7" s="68">
        <v>4</v>
      </c>
      <c r="Q7" s="66">
        <f t="shared" ref="Q7:Q13" si="2">SUM(O7:P7)</f>
        <v>8</v>
      </c>
      <c r="R7" s="42" t="s">
        <v>79</v>
      </c>
      <c r="T7" s="67" t="s">
        <v>78</v>
      </c>
      <c r="U7" s="68">
        <v>4</v>
      </c>
      <c r="V7" s="68">
        <v>4</v>
      </c>
      <c r="W7" s="66">
        <f t="shared" ref="W7:W13" si="3">SUM(U7:V7)</f>
        <v>8</v>
      </c>
      <c r="X7" s="42" t="s">
        <v>79</v>
      </c>
      <c r="Z7" s="67" t="s">
        <v>78</v>
      </c>
      <c r="AA7" s="68">
        <v>4</v>
      </c>
      <c r="AB7" s="68">
        <v>4</v>
      </c>
      <c r="AC7" s="66">
        <f t="shared" ref="AC7:AC13" si="4">SUM(AA7:AB7)</f>
        <v>8</v>
      </c>
      <c r="AD7" s="42" t="s">
        <v>79</v>
      </c>
    </row>
    <row r="8" spans="2:30" ht="25" customHeight="1">
      <c r="B8" s="67" t="s">
        <v>84</v>
      </c>
      <c r="C8" s="68">
        <v>3</v>
      </c>
      <c r="D8" s="68">
        <v>3</v>
      </c>
      <c r="E8" s="66">
        <f t="shared" si="0"/>
        <v>6</v>
      </c>
      <c r="F8" s="59" t="s">
        <v>85</v>
      </c>
      <c r="H8" s="67" t="s">
        <v>84</v>
      </c>
      <c r="I8" s="68">
        <v>3</v>
      </c>
      <c r="J8" s="68">
        <v>3</v>
      </c>
      <c r="K8" s="66">
        <f t="shared" si="1"/>
        <v>6</v>
      </c>
      <c r="L8" s="59" t="s">
        <v>85</v>
      </c>
      <c r="N8" s="67" t="s">
        <v>84</v>
      </c>
      <c r="O8" s="68">
        <v>3</v>
      </c>
      <c r="P8" s="68">
        <v>3</v>
      </c>
      <c r="Q8" s="66">
        <f t="shared" si="2"/>
        <v>6</v>
      </c>
      <c r="R8" s="59" t="s">
        <v>85</v>
      </c>
      <c r="T8" s="67" t="s">
        <v>84</v>
      </c>
      <c r="U8" s="68">
        <v>3</v>
      </c>
      <c r="V8" s="68">
        <v>3</v>
      </c>
      <c r="W8" s="66">
        <f t="shared" si="3"/>
        <v>6</v>
      </c>
      <c r="X8" s="59" t="s">
        <v>85</v>
      </c>
      <c r="Z8" s="67" t="s">
        <v>84</v>
      </c>
      <c r="AA8" s="68">
        <v>3</v>
      </c>
      <c r="AB8" s="68">
        <v>3</v>
      </c>
      <c r="AC8" s="66">
        <f t="shared" si="4"/>
        <v>6</v>
      </c>
      <c r="AD8" s="59" t="s">
        <v>85</v>
      </c>
    </row>
    <row r="9" spans="2:30" ht="25" customHeight="1">
      <c r="B9" s="67" t="s">
        <v>82</v>
      </c>
      <c r="C9" s="68">
        <v>2</v>
      </c>
      <c r="D9" s="68">
        <v>2</v>
      </c>
      <c r="E9" s="66">
        <f t="shared" si="0"/>
        <v>4</v>
      </c>
      <c r="F9" s="20" t="s">
        <v>83</v>
      </c>
      <c r="H9" s="67" t="s">
        <v>82</v>
      </c>
      <c r="I9" s="68">
        <v>2</v>
      </c>
      <c r="J9" s="68">
        <v>2</v>
      </c>
      <c r="K9" s="66">
        <f t="shared" si="1"/>
        <v>4</v>
      </c>
      <c r="L9" s="20" t="s">
        <v>83</v>
      </c>
      <c r="N9" s="67" t="s">
        <v>82</v>
      </c>
      <c r="O9" s="68">
        <v>2</v>
      </c>
      <c r="P9" s="68">
        <v>2</v>
      </c>
      <c r="Q9" s="66">
        <f t="shared" si="2"/>
        <v>4</v>
      </c>
      <c r="R9" s="20" t="s">
        <v>83</v>
      </c>
      <c r="T9" s="67" t="s">
        <v>82</v>
      </c>
      <c r="U9" s="68">
        <v>2</v>
      </c>
      <c r="V9" s="68">
        <v>2</v>
      </c>
      <c r="W9" s="66">
        <f t="shared" si="3"/>
        <v>4</v>
      </c>
      <c r="X9" s="20" t="s">
        <v>83</v>
      </c>
      <c r="Z9" s="67" t="s">
        <v>82</v>
      </c>
      <c r="AA9" s="68">
        <v>2</v>
      </c>
      <c r="AB9" s="68">
        <v>2</v>
      </c>
      <c r="AC9" s="66">
        <f t="shared" si="4"/>
        <v>4</v>
      </c>
      <c r="AD9" s="20" t="s">
        <v>83</v>
      </c>
    </row>
    <row r="10" spans="2:30" ht="25" customHeight="1">
      <c r="B10" s="67" t="s">
        <v>87</v>
      </c>
      <c r="C10" s="69">
        <v>2</v>
      </c>
      <c r="D10" s="69">
        <v>2</v>
      </c>
      <c r="E10" s="66">
        <f t="shared" si="0"/>
        <v>4</v>
      </c>
      <c r="F10" s="59" t="s">
        <v>88</v>
      </c>
      <c r="H10" s="67" t="s">
        <v>87</v>
      </c>
      <c r="I10" s="69">
        <v>2</v>
      </c>
      <c r="J10" s="69">
        <v>2</v>
      </c>
      <c r="K10" s="66">
        <f t="shared" si="1"/>
        <v>4</v>
      </c>
      <c r="L10" s="59" t="s">
        <v>88</v>
      </c>
      <c r="N10" s="67" t="s">
        <v>87</v>
      </c>
      <c r="O10" s="69">
        <v>2</v>
      </c>
      <c r="P10" s="69">
        <v>2</v>
      </c>
      <c r="Q10" s="66">
        <f t="shared" si="2"/>
        <v>4</v>
      </c>
      <c r="R10" s="59" t="s">
        <v>88</v>
      </c>
      <c r="T10" s="67" t="s">
        <v>87</v>
      </c>
      <c r="U10" s="69">
        <v>2</v>
      </c>
      <c r="V10" s="69">
        <v>2</v>
      </c>
      <c r="W10" s="66">
        <f t="shared" si="3"/>
        <v>4</v>
      </c>
      <c r="X10" s="59" t="s">
        <v>88</v>
      </c>
      <c r="Z10" s="67" t="s">
        <v>87</v>
      </c>
      <c r="AA10" s="69">
        <v>2</v>
      </c>
      <c r="AB10" s="69">
        <v>2</v>
      </c>
      <c r="AC10" s="66">
        <f t="shared" si="4"/>
        <v>4</v>
      </c>
      <c r="AD10" s="59" t="s">
        <v>88</v>
      </c>
    </row>
    <row r="11" spans="2:30" ht="25" customHeight="1">
      <c r="B11" s="67" t="s">
        <v>80</v>
      </c>
      <c r="C11" s="68">
        <v>3</v>
      </c>
      <c r="D11" s="68">
        <v>3</v>
      </c>
      <c r="E11" s="66">
        <f t="shared" si="0"/>
        <v>6</v>
      </c>
      <c r="F11" s="42" t="s">
        <v>81</v>
      </c>
      <c r="H11" s="67" t="s">
        <v>80</v>
      </c>
      <c r="I11" s="68">
        <v>3</v>
      </c>
      <c r="J11" s="68">
        <v>3</v>
      </c>
      <c r="K11" s="66">
        <f t="shared" si="1"/>
        <v>6</v>
      </c>
      <c r="L11" s="42" t="s">
        <v>81</v>
      </c>
      <c r="N11" s="67" t="s">
        <v>80</v>
      </c>
      <c r="O11" s="68">
        <v>3</v>
      </c>
      <c r="P11" s="68">
        <v>3</v>
      </c>
      <c r="Q11" s="66">
        <f t="shared" si="2"/>
        <v>6</v>
      </c>
      <c r="R11" s="42" t="s">
        <v>81</v>
      </c>
      <c r="T11" s="67" t="s">
        <v>80</v>
      </c>
      <c r="U11" s="68">
        <v>3</v>
      </c>
      <c r="V11" s="68">
        <v>3</v>
      </c>
      <c r="W11" s="66">
        <f t="shared" si="3"/>
        <v>6</v>
      </c>
      <c r="X11" s="42" t="s">
        <v>81</v>
      </c>
      <c r="Z11" s="67" t="s">
        <v>80</v>
      </c>
      <c r="AA11" s="68">
        <v>3</v>
      </c>
      <c r="AB11" s="68">
        <v>3</v>
      </c>
      <c r="AC11" s="66">
        <f t="shared" si="4"/>
        <v>6</v>
      </c>
      <c r="AD11" s="42" t="s">
        <v>81</v>
      </c>
    </row>
    <row r="12" spans="2:30" ht="25" customHeight="1">
      <c r="B12" s="67" t="s">
        <v>86</v>
      </c>
      <c r="C12" s="68">
        <v>2</v>
      </c>
      <c r="D12" s="68">
        <v>2</v>
      </c>
      <c r="E12" s="66">
        <f t="shared" si="0"/>
        <v>4</v>
      </c>
      <c r="F12" s="59" t="s">
        <v>128</v>
      </c>
      <c r="H12" s="67" t="s">
        <v>86</v>
      </c>
      <c r="I12" s="68">
        <v>2</v>
      </c>
      <c r="J12" s="68">
        <v>2</v>
      </c>
      <c r="K12" s="66">
        <f t="shared" si="1"/>
        <v>4</v>
      </c>
      <c r="L12" s="59" t="s">
        <v>128</v>
      </c>
      <c r="N12" s="67" t="s">
        <v>86</v>
      </c>
      <c r="O12" s="68">
        <v>2</v>
      </c>
      <c r="P12" s="68">
        <v>2</v>
      </c>
      <c r="Q12" s="66">
        <f t="shared" si="2"/>
        <v>4</v>
      </c>
      <c r="R12" s="59" t="s">
        <v>128</v>
      </c>
      <c r="T12" s="67" t="s">
        <v>86</v>
      </c>
      <c r="U12" s="68">
        <v>2</v>
      </c>
      <c r="V12" s="68">
        <v>2</v>
      </c>
      <c r="W12" s="66">
        <f t="shared" si="3"/>
        <v>4</v>
      </c>
      <c r="X12" s="59" t="s">
        <v>128</v>
      </c>
      <c r="Z12" s="67" t="s">
        <v>86</v>
      </c>
      <c r="AA12" s="68">
        <v>2</v>
      </c>
      <c r="AB12" s="68">
        <v>2</v>
      </c>
      <c r="AC12" s="66">
        <f t="shared" si="4"/>
        <v>4</v>
      </c>
      <c r="AD12" s="59" t="s">
        <v>128</v>
      </c>
    </row>
    <row r="13" spans="2:30" ht="25" customHeight="1" thickBot="1">
      <c r="B13" s="70" t="s">
        <v>89</v>
      </c>
      <c r="C13" s="72">
        <f>SUM(C6:C12)</f>
        <v>20</v>
      </c>
      <c r="D13" s="72">
        <f>SUM(D6:D12)</f>
        <v>20</v>
      </c>
      <c r="E13" s="71">
        <f t="shared" si="0"/>
        <v>40</v>
      </c>
      <c r="F13" s="57" t="s">
        <v>73</v>
      </c>
      <c r="H13" s="70" t="s">
        <v>89</v>
      </c>
      <c r="I13" s="72">
        <f>SUM(I6:I12)</f>
        <v>20</v>
      </c>
      <c r="J13" s="72">
        <f>SUM(J6:J12)</f>
        <v>20</v>
      </c>
      <c r="K13" s="71">
        <f t="shared" si="1"/>
        <v>40</v>
      </c>
      <c r="L13" s="57" t="s">
        <v>73</v>
      </c>
      <c r="N13" s="70" t="s">
        <v>89</v>
      </c>
      <c r="O13" s="72">
        <f>SUM(O6:O12)</f>
        <v>20</v>
      </c>
      <c r="P13" s="72">
        <f>SUM(P6:P12)</f>
        <v>20</v>
      </c>
      <c r="Q13" s="71">
        <f t="shared" si="2"/>
        <v>40</v>
      </c>
      <c r="R13" s="57" t="s">
        <v>73</v>
      </c>
      <c r="T13" s="70" t="s">
        <v>89</v>
      </c>
      <c r="U13" s="72">
        <f>SUM(U6:U12)</f>
        <v>20</v>
      </c>
      <c r="V13" s="72">
        <f>SUM(V6:V12)</f>
        <v>20</v>
      </c>
      <c r="W13" s="71">
        <f t="shared" si="3"/>
        <v>40</v>
      </c>
      <c r="X13" s="57" t="s">
        <v>73</v>
      </c>
      <c r="Z13" s="70" t="s">
        <v>89</v>
      </c>
      <c r="AA13" s="72">
        <f>SUM(AA6:AA12)</f>
        <v>20</v>
      </c>
      <c r="AB13" s="72">
        <f>SUM(AB6:AB12)</f>
        <v>20</v>
      </c>
      <c r="AC13" s="71">
        <f t="shared" si="4"/>
        <v>40</v>
      </c>
      <c r="AD13" s="57" t="s">
        <v>73</v>
      </c>
    </row>
    <row r="14" spans="2:30" ht="25" customHeight="1">
      <c r="B14" s="115" t="s">
        <v>90</v>
      </c>
      <c r="C14" s="60"/>
      <c r="D14" s="112" t="s">
        <v>91</v>
      </c>
      <c r="E14" s="112"/>
      <c r="F14" s="112"/>
      <c r="H14" s="115" t="s">
        <v>90</v>
      </c>
      <c r="I14" s="60"/>
      <c r="J14" s="112" t="s">
        <v>91</v>
      </c>
      <c r="K14" s="112"/>
      <c r="L14" s="112"/>
      <c r="N14" s="115" t="s">
        <v>90</v>
      </c>
      <c r="O14" s="60"/>
      <c r="P14" s="112" t="s">
        <v>91</v>
      </c>
      <c r="Q14" s="112"/>
      <c r="R14" s="112"/>
      <c r="T14" s="115" t="s">
        <v>90</v>
      </c>
      <c r="U14" s="60"/>
      <c r="V14" s="112" t="s">
        <v>91</v>
      </c>
      <c r="W14" s="112"/>
      <c r="X14" s="112"/>
      <c r="Z14" s="115" t="s">
        <v>90</v>
      </c>
      <c r="AA14" s="60"/>
      <c r="AB14" s="112" t="s">
        <v>91</v>
      </c>
      <c r="AC14" s="112"/>
      <c r="AD14" s="112"/>
    </row>
    <row r="15" spans="2:30">
      <c r="B15" s="61"/>
      <c r="C15" s="22"/>
      <c r="D15" s="22"/>
      <c r="E15" s="22"/>
      <c r="F15" s="62"/>
    </row>
  </sheetData>
  <mergeCells count="25">
    <mergeCell ref="Z2:AD2"/>
    <mergeCell ref="Z3:AD3"/>
    <mergeCell ref="Z4:Z5"/>
    <mergeCell ref="AD4:AD5"/>
    <mergeCell ref="AB14:AD14"/>
    <mergeCell ref="T2:X2"/>
    <mergeCell ref="T3:X3"/>
    <mergeCell ref="T4:T5"/>
    <mergeCell ref="X4:X5"/>
    <mergeCell ref="V14:X14"/>
    <mergeCell ref="N2:R2"/>
    <mergeCell ref="N3:R3"/>
    <mergeCell ref="N4:N5"/>
    <mergeCell ref="R4:R5"/>
    <mergeCell ref="P14:R14"/>
    <mergeCell ref="H2:L2"/>
    <mergeCell ref="H3:L3"/>
    <mergeCell ref="H4:H5"/>
    <mergeCell ref="L4:L5"/>
    <mergeCell ref="J14:L14"/>
    <mergeCell ref="B2:F2"/>
    <mergeCell ref="B3:F3"/>
    <mergeCell ref="B4:B5"/>
    <mergeCell ref="F4:F5"/>
    <mergeCell ref="D14:F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D1349-1A3B-45D9-BA5C-C871491D9EDB}">
  <dimension ref="B1:T7"/>
  <sheetViews>
    <sheetView showGridLines="0" rightToLeft="1" zoomScale="70" zoomScaleNormal="70" workbookViewId="0">
      <selection activeCell="D11" sqref="D11"/>
    </sheetView>
  </sheetViews>
  <sheetFormatPr defaultColWidth="8.7265625" defaultRowHeight="25" customHeight="1"/>
  <cols>
    <col min="1" max="1" width="5.81640625" customWidth="1"/>
    <col min="2" max="4" width="15.6328125" customWidth="1"/>
    <col min="6" max="8" width="15.6328125" customWidth="1"/>
    <col min="10" max="12" width="15.6328125" customWidth="1"/>
    <col min="14" max="16" width="15.6328125" customWidth="1"/>
    <col min="18" max="20" width="15.6328125" customWidth="1"/>
  </cols>
  <sheetData>
    <row r="1" spans="2:20" ht="50.15" customHeight="1"/>
    <row r="2" spans="2:20" ht="25" customHeight="1">
      <c r="B2" s="107" t="s">
        <v>92</v>
      </c>
      <c r="C2" s="107"/>
      <c r="D2" s="107"/>
      <c r="F2" s="107" t="s">
        <v>100</v>
      </c>
      <c r="G2" s="107"/>
      <c r="H2" s="107"/>
      <c r="J2" s="107" t="s">
        <v>102</v>
      </c>
      <c r="K2" s="107"/>
      <c r="L2" s="107"/>
      <c r="N2" s="107" t="s">
        <v>104</v>
      </c>
      <c r="O2" s="107"/>
      <c r="P2" s="107"/>
      <c r="R2" s="107" t="s">
        <v>106</v>
      </c>
      <c r="S2" s="107"/>
      <c r="T2" s="107"/>
    </row>
    <row r="3" spans="2:20" ht="25" customHeight="1">
      <c r="B3" s="108" t="s">
        <v>93</v>
      </c>
      <c r="C3" s="108"/>
      <c r="D3" s="108"/>
      <c r="F3" s="108" t="s">
        <v>101</v>
      </c>
      <c r="G3" s="108"/>
      <c r="H3" s="108"/>
      <c r="J3" s="108" t="s">
        <v>103</v>
      </c>
      <c r="K3" s="108"/>
      <c r="L3" s="108"/>
      <c r="N3" s="108" t="s">
        <v>105</v>
      </c>
      <c r="O3" s="108"/>
      <c r="P3" s="108"/>
      <c r="R3" s="108" t="s">
        <v>107</v>
      </c>
      <c r="S3" s="108"/>
      <c r="T3" s="108"/>
    </row>
    <row r="4" spans="2:20" s="1" customFormat="1" ht="25" customHeight="1">
      <c r="B4" s="113" t="s">
        <v>94</v>
      </c>
      <c r="C4" s="95"/>
      <c r="D4" s="113" t="s">
        <v>95</v>
      </c>
      <c r="F4" s="113" t="s">
        <v>94</v>
      </c>
      <c r="G4" s="95"/>
      <c r="H4" s="113" t="s">
        <v>95</v>
      </c>
      <c r="J4" s="113" t="s">
        <v>94</v>
      </c>
      <c r="K4" s="95"/>
      <c r="L4" s="113" t="s">
        <v>95</v>
      </c>
      <c r="N4" s="113" t="s">
        <v>94</v>
      </c>
      <c r="O4" s="95"/>
      <c r="P4" s="113" t="s">
        <v>95</v>
      </c>
      <c r="R4" s="113" t="s">
        <v>94</v>
      </c>
      <c r="S4" s="95"/>
      <c r="T4" s="113" t="s">
        <v>95</v>
      </c>
    </row>
    <row r="5" spans="2:20" s="1" customFormat="1" ht="25" customHeight="1">
      <c r="B5" s="23" t="s">
        <v>96</v>
      </c>
      <c r="C5" s="23" t="s">
        <v>97</v>
      </c>
      <c r="D5" s="95"/>
      <c r="F5" s="23" t="s">
        <v>96</v>
      </c>
      <c r="G5" s="23" t="s">
        <v>97</v>
      </c>
      <c r="H5" s="95"/>
      <c r="J5" s="23" t="s">
        <v>96</v>
      </c>
      <c r="K5" s="23" t="s">
        <v>97</v>
      </c>
      <c r="L5" s="95"/>
      <c r="N5" s="23" t="s">
        <v>96</v>
      </c>
      <c r="O5" s="23" t="s">
        <v>97</v>
      </c>
      <c r="P5" s="95"/>
      <c r="R5" s="23" t="s">
        <v>96</v>
      </c>
      <c r="S5" s="23" t="s">
        <v>97</v>
      </c>
      <c r="T5" s="95"/>
    </row>
    <row r="6" spans="2:20" s="1" customFormat="1" ht="25" customHeight="1" thickBot="1">
      <c r="B6" s="58">
        <v>29</v>
      </c>
      <c r="C6" s="58">
        <v>10</v>
      </c>
      <c r="D6" s="63">
        <f>SUM(B6:C6)</f>
        <v>39</v>
      </c>
      <c r="F6" s="58">
        <v>28</v>
      </c>
      <c r="G6" s="58">
        <v>9</v>
      </c>
      <c r="H6" s="63">
        <f>SUM(F6:G6)</f>
        <v>37</v>
      </c>
      <c r="J6" s="58">
        <v>25</v>
      </c>
      <c r="K6" s="58">
        <v>9</v>
      </c>
      <c r="L6" s="63">
        <f>SUM(J6:K6)</f>
        <v>34</v>
      </c>
      <c r="N6" s="58">
        <v>24</v>
      </c>
      <c r="O6" s="58">
        <v>9</v>
      </c>
      <c r="P6" s="63">
        <f>SUM(N6:O6)</f>
        <v>33</v>
      </c>
      <c r="R6" s="58">
        <v>24</v>
      </c>
      <c r="S6" s="58">
        <v>9</v>
      </c>
      <c r="T6" s="63">
        <f>SUM(R6:S6)</f>
        <v>33</v>
      </c>
    </row>
    <row r="7" spans="2:20" ht="25" customHeight="1">
      <c r="B7" s="81" t="s">
        <v>98</v>
      </c>
      <c r="C7" s="64"/>
      <c r="D7" s="65" t="s">
        <v>99</v>
      </c>
      <c r="F7" s="81" t="s">
        <v>98</v>
      </c>
      <c r="G7" s="64"/>
      <c r="H7" s="65" t="s">
        <v>99</v>
      </c>
      <c r="J7" s="81" t="s">
        <v>98</v>
      </c>
      <c r="K7" s="64"/>
      <c r="L7" s="65" t="s">
        <v>99</v>
      </c>
      <c r="N7" s="81" t="s">
        <v>98</v>
      </c>
      <c r="O7" s="64"/>
      <c r="P7" s="65" t="s">
        <v>99</v>
      </c>
      <c r="R7" s="81" t="s">
        <v>98</v>
      </c>
      <c r="S7" s="64"/>
      <c r="T7" s="65" t="s">
        <v>99</v>
      </c>
    </row>
  </sheetData>
  <mergeCells count="20">
    <mergeCell ref="R4:S4"/>
    <mergeCell ref="T4:T5"/>
    <mergeCell ref="J2:L2"/>
    <mergeCell ref="J3:L3"/>
    <mergeCell ref="J4:K4"/>
    <mergeCell ref="L4:L5"/>
    <mergeCell ref="N2:P2"/>
    <mergeCell ref="N3:P3"/>
    <mergeCell ref="N4:O4"/>
    <mergeCell ref="P4:P5"/>
    <mergeCell ref="F3:H3"/>
    <mergeCell ref="F4:G4"/>
    <mergeCell ref="H4:H5"/>
    <mergeCell ref="R2:T2"/>
    <mergeCell ref="R3:T3"/>
    <mergeCell ref="B2:D2"/>
    <mergeCell ref="B3:D3"/>
    <mergeCell ref="B4:C4"/>
    <mergeCell ref="D4:D5"/>
    <mergeCell ref="F2:H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11CF-177F-4E81-8049-B40F659CF497}">
  <dimension ref="B1:E10"/>
  <sheetViews>
    <sheetView showGridLines="0" rightToLeft="1" tabSelected="1" zoomScale="94" zoomScaleNormal="94" workbookViewId="0">
      <selection activeCell="D10" sqref="D10"/>
    </sheetView>
  </sheetViews>
  <sheetFormatPr defaultRowHeight="14.5"/>
  <cols>
    <col min="2" max="2" width="29.1796875" customWidth="1"/>
    <col min="3" max="5" width="16.453125" customWidth="1"/>
  </cols>
  <sheetData>
    <row r="1" spans="2:5" ht="41.15" customHeight="1"/>
    <row r="2" spans="2:5" s="1" customFormat="1" ht="25" customHeight="1">
      <c r="B2" s="89" t="s">
        <v>134</v>
      </c>
      <c r="C2" s="89"/>
      <c r="D2" s="89"/>
      <c r="E2" s="89"/>
    </row>
    <row r="3" spans="2:5" s="1" customFormat="1" ht="25" customHeight="1">
      <c r="B3" s="90" t="s">
        <v>108</v>
      </c>
      <c r="C3" s="90"/>
      <c r="D3" s="90"/>
      <c r="E3" s="90"/>
    </row>
    <row r="4" spans="2:5" s="1" customFormat="1" ht="25" customHeight="1">
      <c r="B4" s="91" t="s">
        <v>109</v>
      </c>
      <c r="C4" s="25" t="s">
        <v>71</v>
      </c>
      <c r="D4" s="24" t="s">
        <v>70</v>
      </c>
      <c r="E4" s="25" t="s">
        <v>69</v>
      </c>
    </row>
    <row r="5" spans="2:5" s="1" customFormat="1" ht="25" customHeight="1">
      <c r="B5" s="92"/>
      <c r="C5" s="19" t="s">
        <v>75</v>
      </c>
      <c r="D5" s="21" t="s">
        <v>74</v>
      </c>
      <c r="E5" s="19" t="s">
        <v>73</v>
      </c>
    </row>
    <row r="6" spans="2:5" s="1" customFormat="1" ht="25" customHeight="1">
      <c r="B6" s="82">
        <v>2023</v>
      </c>
      <c r="C6" s="58">
        <v>111</v>
      </c>
      <c r="D6" s="58">
        <v>10</v>
      </c>
      <c r="E6" s="84">
        <v>121</v>
      </c>
    </row>
    <row r="7" spans="2:5" s="1" customFormat="1" ht="25" customHeight="1">
      <c r="B7" s="82">
        <v>2024</v>
      </c>
      <c r="C7" s="58">
        <v>140</v>
      </c>
      <c r="D7" s="58">
        <v>14</v>
      </c>
      <c r="E7" s="84">
        <v>154</v>
      </c>
    </row>
    <row r="8" spans="2:5" s="1" customFormat="1" ht="25" customHeight="1" thickBot="1">
      <c r="B8" s="82">
        <v>2025</v>
      </c>
      <c r="C8" s="58">
        <v>209</v>
      </c>
      <c r="D8" s="58">
        <v>20</v>
      </c>
      <c r="E8" s="84">
        <v>229</v>
      </c>
    </row>
    <row r="9" spans="2:5" s="1" customFormat="1" ht="25" customHeight="1">
      <c r="B9" s="83" t="s">
        <v>110</v>
      </c>
      <c r="C9" s="93" t="s">
        <v>111</v>
      </c>
      <c r="D9" s="93"/>
      <c r="E9" s="93"/>
    </row>
    <row r="10" spans="2:5">
      <c r="B10" s="67"/>
      <c r="C10" s="66"/>
      <c r="D10" s="68"/>
      <c r="E10" s="68"/>
    </row>
  </sheetData>
  <mergeCells count="4">
    <mergeCell ref="B2:E2"/>
    <mergeCell ref="B3:E3"/>
    <mergeCell ref="B4:B5"/>
    <mergeCell ref="C9:E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99A23-7DAC-4A2B-BE5B-40E27ADE6B8E}">
  <dimension ref="B1:E10"/>
  <sheetViews>
    <sheetView showGridLines="0" rightToLeft="1" zoomScaleNormal="100" workbookViewId="0">
      <selection activeCell="B3" sqref="B3:E3"/>
    </sheetView>
  </sheetViews>
  <sheetFormatPr defaultRowHeight="14.5"/>
  <cols>
    <col min="2" max="2" width="28.7265625" customWidth="1"/>
    <col min="3" max="5" width="16.54296875" customWidth="1"/>
  </cols>
  <sheetData>
    <row r="1" spans="2:5" ht="41.15" customHeight="1"/>
    <row r="2" spans="2:5" s="1" customFormat="1" ht="25" customHeight="1">
      <c r="B2" s="89" t="s">
        <v>131</v>
      </c>
      <c r="C2" s="89"/>
      <c r="D2" s="89"/>
      <c r="E2" s="89"/>
    </row>
    <row r="3" spans="2:5" s="1" customFormat="1" ht="25" customHeight="1">
      <c r="B3" s="90" t="s">
        <v>130</v>
      </c>
      <c r="C3" s="90"/>
      <c r="D3" s="90"/>
      <c r="E3" s="90"/>
    </row>
    <row r="4" spans="2:5" s="1" customFormat="1" ht="25" customHeight="1">
      <c r="B4" s="91" t="s">
        <v>109</v>
      </c>
      <c r="C4" s="25" t="s">
        <v>71</v>
      </c>
      <c r="D4" s="24" t="s">
        <v>70</v>
      </c>
      <c r="E4" s="25" t="s">
        <v>69</v>
      </c>
    </row>
    <row r="5" spans="2:5" s="1" customFormat="1" ht="25" customHeight="1">
      <c r="B5" s="92"/>
      <c r="C5" s="19" t="s">
        <v>75</v>
      </c>
      <c r="D5" s="21" t="s">
        <v>74</v>
      </c>
      <c r="E5" s="19" t="s">
        <v>73</v>
      </c>
    </row>
    <row r="6" spans="2:5" s="1" customFormat="1" ht="25" customHeight="1">
      <c r="B6" s="82">
        <v>2023</v>
      </c>
      <c r="C6" s="58">
        <v>25756.156501138172</v>
      </c>
      <c r="D6" s="58">
        <v>16834.857645319731</v>
      </c>
      <c r="E6" s="84">
        <f>C6+D6</f>
        <v>42591.014146457906</v>
      </c>
    </row>
    <row r="7" spans="2:5" s="1" customFormat="1" ht="25" customHeight="1">
      <c r="B7" s="82">
        <v>2024</v>
      </c>
      <c r="C7" s="58">
        <v>25895.631612347112</v>
      </c>
      <c r="D7" s="58">
        <v>11255.57658579382</v>
      </c>
      <c r="E7" s="84">
        <f t="shared" ref="E7:E8" si="0">C7+D7</f>
        <v>37151.208198140928</v>
      </c>
    </row>
    <row r="8" spans="2:5" s="1" customFormat="1" ht="25" customHeight="1" thickBot="1">
      <c r="B8" s="82">
        <v>2025</v>
      </c>
      <c r="C8" s="58">
        <v>32281.572887831509</v>
      </c>
      <c r="D8" s="58">
        <v>9539.3773520065952</v>
      </c>
      <c r="E8" s="84">
        <f t="shared" si="0"/>
        <v>41820.950239838101</v>
      </c>
    </row>
    <row r="9" spans="2:5" s="1" customFormat="1" ht="25" customHeight="1">
      <c r="B9" s="83" t="s">
        <v>110</v>
      </c>
      <c r="C9" s="93" t="s">
        <v>111</v>
      </c>
      <c r="D9" s="93"/>
      <c r="E9" s="93"/>
    </row>
    <row r="10" spans="2:5">
      <c r="B10" s="67"/>
      <c r="C10" s="66"/>
      <c r="D10" s="68"/>
      <c r="E10" s="68"/>
    </row>
  </sheetData>
  <mergeCells count="4">
    <mergeCell ref="B4:B5"/>
    <mergeCell ref="B2:E2"/>
    <mergeCell ref="B3:E3"/>
    <mergeCell ref="C9:E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2DB35-8365-4AC0-9AAD-48CD820E646E}">
  <dimension ref="B1:E10"/>
  <sheetViews>
    <sheetView showGridLines="0" rightToLeft="1" zoomScaleNormal="100" workbookViewId="0">
      <selection activeCell="B13" sqref="B13"/>
    </sheetView>
  </sheetViews>
  <sheetFormatPr defaultRowHeight="14.5"/>
  <cols>
    <col min="2" max="2" width="38" customWidth="1"/>
    <col min="3" max="4" width="16.54296875" customWidth="1"/>
    <col min="5" max="5" width="38" customWidth="1"/>
  </cols>
  <sheetData>
    <row r="1" spans="2:5" ht="49.5" customHeight="1"/>
    <row r="2" spans="2:5" s="1" customFormat="1" ht="25" customHeight="1">
      <c r="B2" s="89" t="s">
        <v>127</v>
      </c>
      <c r="C2" s="89"/>
      <c r="D2" s="89"/>
      <c r="E2" s="89"/>
    </row>
    <row r="3" spans="2:5" s="1" customFormat="1" ht="25" customHeight="1">
      <c r="B3" s="90" t="s">
        <v>126</v>
      </c>
      <c r="C3" s="90"/>
      <c r="D3" s="90"/>
      <c r="E3" s="90"/>
    </row>
    <row r="4" spans="2:5" s="1" customFormat="1" ht="25" customHeight="1">
      <c r="B4" s="91" t="s">
        <v>114</v>
      </c>
      <c r="C4" s="25" t="s">
        <v>71</v>
      </c>
      <c r="D4" s="24" t="s">
        <v>70</v>
      </c>
      <c r="E4" s="94" t="s">
        <v>115</v>
      </c>
    </row>
    <row r="5" spans="2:5" s="1" customFormat="1" ht="25" customHeight="1">
      <c r="B5" s="92"/>
      <c r="C5" s="19" t="s">
        <v>75</v>
      </c>
      <c r="D5" s="21" t="s">
        <v>74</v>
      </c>
      <c r="E5" s="95"/>
    </row>
    <row r="6" spans="2:5" s="1" customFormat="1" ht="25" customHeight="1">
      <c r="B6" s="86" t="s">
        <v>116</v>
      </c>
      <c r="C6" s="85">
        <v>0.91</v>
      </c>
      <c r="D6" s="85">
        <v>0.09</v>
      </c>
      <c r="E6" s="87" t="s">
        <v>117</v>
      </c>
    </row>
    <row r="7" spans="2:5" s="1" customFormat="1" ht="25" customHeight="1">
      <c r="B7" s="86" t="s">
        <v>118</v>
      </c>
      <c r="C7" s="85">
        <v>0.57999999999999996</v>
      </c>
      <c r="D7" s="85">
        <v>0.42</v>
      </c>
      <c r="E7" s="87" t="s">
        <v>119</v>
      </c>
    </row>
    <row r="8" spans="2:5" s="1" customFormat="1" ht="25" customHeight="1" thickBot="1">
      <c r="B8" s="86" t="s">
        <v>120</v>
      </c>
      <c r="C8" s="85">
        <v>0.69</v>
      </c>
      <c r="D8" s="85">
        <v>0.31</v>
      </c>
      <c r="E8" s="88" t="s">
        <v>121</v>
      </c>
    </row>
    <row r="9" spans="2:5" s="1" customFormat="1" ht="25" customHeight="1">
      <c r="B9" s="83" t="s">
        <v>122</v>
      </c>
      <c r="C9" s="93" t="s">
        <v>123</v>
      </c>
      <c r="D9" s="93"/>
      <c r="E9" s="93"/>
    </row>
    <row r="10" spans="2:5">
      <c r="B10" s="67"/>
      <c r="C10" s="66"/>
      <c r="D10" s="68"/>
      <c r="E10" s="68"/>
    </row>
  </sheetData>
  <mergeCells count="5">
    <mergeCell ref="B2:E2"/>
    <mergeCell ref="B3:E3"/>
    <mergeCell ref="B4:B5"/>
    <mergeCell ref="C9:E9"/>
    <mergeCell ref="E4:E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F7"/>
  <sheetViews>
    <sheetView rightToLeft="1" workbookViewId="0">
      <selection activeCell="B19" sqref="B19"/>
    </sheetView>
  </sheetViews>
  <sheetFormatPr defaultColWidth="8.7265625" defaultRowHeight="14.5"/>
  <cols>
    <col min="1" max="1" width="15.7265625" customWidth="1"/>
    <col min="2" max="4" width="20.54296875" customWidth="1"/>
  </cols>
  <sheetData>
    <row r="1" spans="2:6" ht="50.15" customHeight="1"/>
    <row r="2" spans="2:6" ht="25" customHeight="1">
      <c r="B2" s="107" t="s">
        <v>124</v>
      </c>
      <c r="C2" s="107"/>
      <c r="D2" s="107"/>
    </row>
    <row r="3" spans="2:6" ht="25" customHeight="1">
      <c r="B3" s="108" t="s">
        <v>125</v>
      </c>
      <c r="C3" s="108"/>
      <c r="D3" s="108"/>
    </row>
    <row r="4" spans="2:6" s="1" customFormat="1" ht="34.5" customHeight="1">
      <c r="B4" s="113" t="s">
        <v>94</v>
      </c>
      <c r="C4" s="95"/>
      <c r="D4" s="113" t="s">
        <v>95</v>
      </c>
    </row>
    <row r="5" spans="2:6" s="1" customFormat="1" ht="34.5" customHeight="1">
      <c r="B5" s="23" t="s">
        <v>96</v>
      </c>
      <c r="C5" s="23" t="s">
        <v>97</v>
      </c>
      <c r="D5" s="95"/>
    </row>
    <row r="6" spans="2:6" s="1" customFormat="1" ht="25" customHeight="1" thickBot="1">
      <c r="B6" s="58">
        <v>24</v>
      </c>
      <c r="C6" s="58">
        <v>9</v>
      </c>
      <c r="D6" s="63">
        <f>SUM(B6:C6)</f>
        <v>33</v>
      </c>
      <c r="F6" s="38"/>
    </row>
    <row r="7" spans="2:6" ht="25" customHeight="1">
      <c r="B7" s="81" t="s">
        <v>98</v>
      </c>
      <c r="C7" s="64"/>
      <c r="D7" s="65" t="s">
        <v>99</v>
      </c>
      <c r="F7" s="39"/>
    </row>
  </sheetData>
  <mergeCells count="4">
    <mergeCell ref="B4:C4"/>
    <mergeCell ref="D4:D5"/>
    <mergeCell ref="B3:D3"/>
    <mergeCell ref="B2:D2"/>
  </mergeCells>
  <pageMargins left="0.7" right="0.7" top="0.75" bottom="0.75" header="0.3" footer="0.3"/>
  <ignoredErrors>
    <ignoredError sqref="D6" formulaRange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86B8FE8C650C4B8D2199580826CBA4" ma:contentTypeVersion="2" ma:contentTypeDescription="Create a new document." ma:contentTypeScope="" ma:versionID="8fcead40f0caec52d8ab4c12d80986a0">
  <xsd:schema xmlns:xsd="http://www.w3.org/2001/XMLSchema" xmlns:xs="http://www.w3.org/2001/XMLSchema" xmlns:p="http://schemas.microsoft.com/office/2006/metadata/properties" xmlns:ns3="0983a61d-7d14-4311-9cef-3ce0c2f5251e" targetNamespace="http://schemas.microsoft.com/office/2006/metadata/properties" ma:root="true" ma:fieldsID="4d5c6c8ac30985f1649267bf4e4999ef" ns3:_="">
    <xsd:import namespace="0983a61d-7d14-4311-9cef-3ce0c2f525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83a61d-7d14-4311-9cef-3ce0c2f525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CBB16D-CCF5-44BA-8DAD-7802DB8E171D}">
  <ds:schemaRefs>
    <ds:schemaRef ds:uri="http://purl.org/dc/elements/1.1/"/>
    <ds:schemaRef ds:uri="0983a61d-7d14-4311-9cef-3ce0c2f5251e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3C8AAD6-0217-48AE-8A52-565EB48F6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83a61d-7d14-4311-9cef-3ce0c2f525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79FF6C-27CA-4678-B4D6-219F1EFA30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Index الفهرس</vt:lpstr>
      <vt:lpstr>Metadata البيانات الوصفية</vt:lpstr>
      <vt:lpstr>1</vt:lpstr>
      <vt:lpstr>2</vt:lpstr>
      <vt:lpstr>3</vt:lpstr>
      <vt:lpstr>4</vt:lpstr>
      <vt:lpstr>5</vt:lpstr>
      <vt:lpstr>18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Maryam AlOlama</dc:creator>
  <cp:keywords/>
  <dc:description/>
  <cp:lastModifiedBy>Maryam Sultan AlOlama</cp:lastModifiedBy>
  <cp:revision/>
  <dcterms:created xsi:type="dcterms:W3CDTF">2021-08-11T05:28:50Z</dcterms:created>
  <dcterms:modified xsi:type="dcterms:W3CDTF">2026-06-16T06:40:58Z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0x0101004586B8FE8C650C4B8D2199580826CBA4</vt:lpwstr>
  </property>
</Properties>
</file>