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mouae-my.sharepoint.com/personal/maryam_alolama_fcsc_gov_ae/Documents/Microsoft Teams Chat Files/"/>
    </mc:Choice>
  </mc:AlternateContent>
  <xr:revisionPtr revIDLastSave="29" documentId="13_ncr:1_{990576B6-FA29-420B-B96D-ED6C8883A2E1}" xr6:coauthVersionLast="47" xr6:coauthVersionMax="47" xr10:uidLastSave="{20889A29-1623-4418-B785-6E10AC3D3613}"/>
  <bookViews>
    <workbookView xWindow="-110" yWindow="-110" windowWidth="19420" windowHeight="11500" tabRatio="940" activeTab="4" xr2:uid="{00000000-000D-0000-FFFF-FFFF00000000}"/>
  </bookViews>
  <sheets>
    <sheet name="Index الفهرس" sheetId="3" r:id="rId1"/>
    <sheet name="Metadata البيانات الوصفية" sheetId="4" r:id="rId2"/>
    <sheet name="Entrepreneurship" sheetId="94" r:id="rId3"/>
    <sheet name="Trademark" sheetId="95" r:id="rId4"/>
    <sheet name="Women on Boards" sheetId="93" r:id="rId5"/>
    <sheet name="18" sheetId="40" state="hidden" r:id="rId6"/>
  </sheets>
  <definedNames>
    <definedName name="_xlnm.Print_Area" localSheetId="2">Entrepreneurship!$B$1:$E$7</definedName>
    <definedName name="_xlnm.Print_Area" localSheetId="3">Trademark!$B$1:$E$10</definedName>
    <definedName name="_xlnm.Print_Area" localSheetId="4">'Women on Boards'!$B$1:$F$6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95" l="1"/>
  <c r="C7" i="95"/>
  <c r="E9" i="95"/>
  <c r="D6" i="40"/>
</calcChain>
</file>

<file path=xl/sharedStrings.xml><?xml version="1.0" encoding="utf-8"?>
<sst xmlns="http://schemas.openxmlformats.org/spreadsheetml/2006/main" count="113" uniqueCount="102">
  <si>
    <t>الجدول</t>
  </si>
  <si>
    <r>
      <t xml:space="preserve">الرقم </t>
    </r>
    <r>
      <rPr>
        <b/>
        <sz val="9"/>
        <color theme="0"/>
        <rFont val="Arial"/>
        <family val="2"/>
      </rPr>
      <t>Number</t>
    </r>
  </si>
  <si>
    <t>Table</t>
  </si>
  <si>
    <t>مصادر البيانات</t>
  </si>
  <si>
    <t>Sources</t>
  </si>
  <si>
    <t xml:space="preserve">المركز الاتحادي للتنافسية والاحصاء </t>
  </si>
  <si>
    <t>Federal Competitiveness and Statistics Centre</t>
  </si>
  <si>
    <t>قسم نشر وجودة البيانات</t>
  </si>
  <si>
    <t>Data Publication &amp; Quality Section</t>
  </si>
  <si>
    <t>رقم الهاتف</t>
  </si>
  <si>
    <t>البريد الإلكتروني</t>
  </si>
  <si>
    <t>info@fcsc.gov.ae</t>
  </si>
  <si>
    <t>Email</t>
  </si>
  <si>
    <t>الدورية</t>
  </si>
  <si>
    <t>سنوية</t>
  </si>
  <si>
    <t>Annual</t>
  </si>
  <si>
    <t>Periodicity</t>
  </si>
  <si>
    <t>السنة (الفترة) المرجعية</t>
  </si>
  <si>
    <t>Reference period</t>
  </si>
  <si>
    <t>المجتمع المستهدف ونطاق البيانات</t>
  </si>
  <si>
    <t>المجتمع المستهدف</t>
  </si>
  <si>
    <t>سكان دولة الإمارات العربية المتحدة</t>
  </si>
  <si>
    <t>UAE Population</t>
  </si>
  <si>
    <t>التغطية الجغرافية</t>
  </si>
  <si>
    <t>كافة إمارات الدولة</t>
  </si>
  <si>
    <t>United Arab Emirate</t>
  </si>
  <si>
    <t>Geographic Coverage</t>
  </si>
  <si>
    <t>التغطية القطاعية</t>
  </si>
  <si>
    <t>الإحصاءات السكانية والديموغرافية</t>
  </si>
  <si>
    <t>Population and Demography Statistics</t>
  </si>
  <si>
    <t>Sector Coverage</t>
  </si>
  <si>
    <r>
      <t xml:space="preserve">النوع الاجتماعي
</t>
    </r>
    <r>
      <rPr>
        <b/>
        <sz val="9"/>
        <color theme="0"/>
        <rFont val="Arial"/>
        <family val="2"/>
      </rPr>
      <t>Gender</t>
    </r>
  </si>
  <si>
    <r>
      <t xml:space="preserve">المجموع 
</t>
    </r>
    <r>
      <rPr>
        <b/>
        <sz val="9"/>
        <color theme="0"/>
        <rFont val="Arial"/>
        <family val="2"/>
      </rPr>
      <t>Total</t>
    </r>
  </si>
  <si>
    <r>
      <t xml:space="preserve">ذكور  
</t>
    </r>
    <r>
      <rPr>
        <b/>
        <sz val="9"/>
        <color theme="0"/>
        <rFont val="Arial"/>
        <family val="2"/>
      </rPr>
      <t>Males</t>
    </r>
  </si>
  <si>
    <r>
      <t xml:space="preserve">إناث 
</t>
    </r>
    <r>
      <rPr>
        <b/>
        <sz val="9"/>
        <color theme="0"/>
        <rFont val="Arial"/>
        <family val="2"/>
      </rPr>
      <t>Females</t>
    </r>
  </si>
  <si>
    <t>الجهة</t>
  </si>
  <si>
    <t>Entity</t>
  </si>
  <si>
    <t>القسم</t>
  </si>
  <si>
    <t>Section</t>
  </si>
  <si>
    <t>Phone number</t>
  </si>
  <si>
    <t>خصائص البيانات</t>
  </si>
  <si>
    <t>Data Characteristics</t>
  </si>
  <si>
    <t>نوع المصدر</t>
  </si>
  <si>
    <t>Source type</t>
  </si>
  <si>
    <t>اسم المصدر</t>
  </si>
  <si>
    <t>Source name</t>
  </si>
  <si>
    <t>Target Population and Data Coverage</t>
  </si>
  <si>
    <t>Target Population</t>
  </si>
  <si>
    <t>المفاهيم الإحصائية المستخدمة</t>
  </si>
  <si>
    <t>Statistical Concepts</t>
  </si>
  <si>
    <t>التصانيف الإحصائية المستخدمة</t>
  </si>
  <si>
    <t xml:space="preserve">Statistical Classifications </t>
  </si>
  <si>
    <t>بيانات سجلية وبيانات من مسوح</t>
  </si>
  <si>
    <t>Administrative Data and Survey Data</t>
  </si>
  <si>
    <t>Source: UAE Cabinet</t>
  </si>
  <si>
    <t>المصدر: مجلس الوزراء</t>
  </si>
  <si>
    <t>جـــدول 33: عدد الوزراء حسب النوع الاجتماعي 2022</t>
  </si>
  <si>
    <t>Table 33: Number of Ministers by Gender, 2022</t>
  </si>
  <si>
    <t>نسبة النساء في مجالس الإدارة</t>
  </si>
  <si>
    <t>Women on Boards</t>
  </si>
  <si>
    <t>المؤشر</t>
  </si>
  <si>
    <t xml:space="preserve">Indicator </t>
  </si>
  <si>
    <t>نسبة النساء في مجالس الإدارة للشركات المدرجة</t>
  </si>
  <si>
    <t>Women on Boards of Listed Companies</t>
  </si>
  <si>
    <t>% of board seats held by women, of the approximately 2'500 companies around the world measured by MSCI. Iceland: Female share of seats on boards of the largest publicly listed companies. Kazakhstan: including public sector.</t>
  </si>
  <si>
    <t>MSCI</t>
  </si>
  <si>
    <t>نسبة المقاعد التي تشغلها النساء في مجالس إدارة ما يقارب 2500 شركة حول العالم، وفقًا لتصنيف MSCI. أيسلندا: نسبة النساء في مجالس إدارة أكبر الشركات المدرجة في البورصة. كازاخستان: بما في ذلك القطاع العام.</t>
  </si>
  <si>
    <t>نسبة المقاعد التي تشغلها النساء في مجالي إدارة الشركات المدرجة</t>
  </si>
  <si>
    <t>2017-2024</t>
  </si>
  <si>
    <t>Statistics on Women in Entrepreneurship</t>
  </si>
  <si>
    <t>إحصاءات المرأة وريادة الأعمال</t>
  </si>
  <si>
    <t>الرخص التجارية حسب نوع الرخصة والنوع الاجتماعي</t>
  </si>
  <si>
    <t>الرخص التجارية حسب نوع الرخصة والنوع الاجتماعي، 2025</t>
  </si>
  <si>
    <t>ذكر
Male</t>
  </si>
  <si>
    <t>أنثى
Female</t>
  </si>
  <si>
    <t>المجموع
Total</t>
  </si>
  <si>
    <t xml:space="preserve">العلامات التجارية المسجلة </t>
  </si>
  <si>
    <t xml:space="preserve">الطلبات المسجلة في تسجيل حقوق المصنفات الفكرية </t>
  </si>
  <si>
    <t>أسماء المؤلفين المقيدين</t>
  </si>
  <si>
    <t>براءات الاختراع</t>
  </si>
  <si>
    <t>التصاميم الصناعية</t>
  </si>
  <si>
    <t>المصدر: وزارة الاقتصاد والسياحة</t>
  </si>
  <si>
    <t>Source: Ministry of Economy and Tourism</t>
  </si>
  <si>
    <t>Names of Registered Authors</t>
  </si>
  <si>
    <t>Patents</t>
  </si>
  <si>
    <t>Industrial Designs</t>
  </si>
  <si>
    <t>Registered Trademarks</t>
  </si>
  <si>
    <t>Applications Registered in the Intellectual Property Rights Registry</t>
  </si>
  <si>
    <t>Economic licenses owned by individuals where females constitute 50% or more of the total owners.</t>
  </si>
  <si>
    <t xml:space="preserve"> Women on Boards, 2017-2024</t>
  </si>
  <si>
    <t>Business Ownership by Ownership License Type and Gender</t>
  </si>
  <si>
    <t>Business Ownership by Ownership License Type and Gender, 2025</t>
  </si>
  <si>
    <t>Intellectual Properties and Patents by Gender, 2025</t>
  </si>
  <si>
    <t>المصنفات الفكرية وبراءات الإختراع حسب النوع الاجتماعي</t>
  </si>
  <si>
    <t>Intellectual Properties and Patents by Gender</t>
  </si>
  <si>
    <t>نسبة النساء في مجالس الإدارة 2017-2024</t>
  </si>
  <si>
    <t xml:space="preserve">رخص اقتصادية مملوكة لمالكين يشكل الإناث 50% أو أكثر من إجمالي المالكين </t>
  </si>
  <si>
    <t>رخص اقتصادية مملوكة جزئيا من قبل إناث (وجود مالكة واحدة على الأقل في الرخصة)</t>
  </si>
  <si>
    <t>Economic licenses partially owned by females (with at least one female owner on the license)</t>
  </si>
  <si>
    <t>المصنفات الفكرية وبراءات الإختراع حسب النوع الاجتماعي 2025</t>
  </si>
  <si>
    <t>Source: Morgan Stanley Capital International - MSCI</t>
  </si>
  <si>
    <t>المصدر: شركة مورجان ستانلي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</si>
</sst>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-;_-* #,##0.00\-;_-* &quot;-&quot;??_-;_-@_-"/>
    <numFmt numFmtId="166" formatCode="0.0%"/>
    <numFmt numFmtId="167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MS Sans Serif"/>
      <charset val="17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9"/>
      <color rgb="FF000000"/>
      <name val="Arial"/>
      <family val="2"/>
    </font>
    <font>
      <sz val="10"/>
      <name val="MS Sans Serif"/>
      <family val="2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68A35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rgb="FFB68A35"/>
      </top>
      <bottom/>
      <diagonal/>
    </border>
    <border>
      <left/>
      <right/>
      <top/>
      <bottom style="medium">
        <color rgb="FFB68A3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0" fillId="2" borderId="1" applyNumberFormat="0" applyAlignment="0" applyProtection="0"/>
    <xf numFmtId="0" fontId="21" fillId="4" borderId="7">
      <alignment horizontal="center" vertical="center" wrapText="1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3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" fillId="0" borderId="0"/>
    <xf numFmtId="0" fontId="24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11" fillId="0" borderId="0" xfId="5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9" fillId="0" borderId="0" xfId="3" applyAlignment="1">
      <alignment horizontal="right" vertical="center"/>
    </xf>
    <xf numFmtId="0" fontId="8" fillId="0" borderId="0" xfId="3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right" vertical="center" readingOrder="2"/>
    </xf>
    <xf numFmtId="0" fontId="6" fillId="3" borderId="0" xfId="3" applyFont="1" applyFill="1" applyAlignment="1">
      <alignment horizontal="right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0" xfId="3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6" fillId="0" borderId="0" xfId="3" applyFont="1" applyAlignment="1">
      <alignment horizontal="right" vertical="center"/>
    </xf>
    <xf numFmtId="0" fontId="6" fillId="3" borderId="0" xfId="3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3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readingOrder="2"/>
    </xf>
    <xf numFmtId="0" fontId="6" fillId="3" borderId="0" xfId="17" applyFont="1" applyFill="1" applyAlignment="1">
      <alignment horizontal="center" vertical="center"/>
    </xf>
    <xf numFmtId="0" fontId="5" fillId="3" borderId="0" xfId="17" applyFont="1" applyFill="1" applyAlignment="1">
      <alignment horizontal="right" vertical="center" indent="1" readingOrder="2"/>
    </xf>
    <xf numFmtId="0" fontId="5" fillId="3" borderId="0" xfId="17" applyFont="1" applyFill="1" applyAlignment="1">
      <alignment horizontal="right" vertical="center" readingOrder="2"/>
    </xf>
    <xf numFmtId="0" fontId="3" fillId="0" borderId="0" xfId="17" applyFont="1" applyAlignment="1">
      <alignment horizontal="center" vertical="center"/>
    </xf>
    <xf numFmtId="0" fontId="14" fillId="0" borderId="0" xfId="7" applyFont="1" applyAlignment="1">
      <alignment horizontal="right" vertical="center" wrapText="1" indent="1" readingOrder="2"/>
    </xf>
    <xf numFmtId="0" fontId="22" fillId="0" borderId="0" xfId="7" applyFont="1" applyAlignment="1">
      <alignment horizontal="left" vertical="center" wrapText="1" indent="1" readingOrder="1"/>
    </xf>
    <xf numFmtId="0" fontId="14" fillId="0" borderId="0" xfId="7" applyFont="1" applyAlignment="1">
      <alignment horizontal="right" vertical="center" indent="1" readingOrder="2"/>
    </xf>
    <xf numFmtId="0" fontId="19" fillId="0" borderId="0" xfId="7" applyFont="1" applyAlignment="1">
      <alignment horizontal="left" vertical="center" indent="1" readingOrder="1"/>
    </xf>
    <xf numFmtId="0" fontId="2" fillId="0" borderId="0" xfId="7" applyFont="1" applyAlignment="1">
      <alignment horizontal="right" vertical="center" indent="1" readingOrder="2"/>
    </xf>
    <xf numFmtId="0" fontId="6" fillId="3" borderId="0" xfId="17" applyFont="1" applyFill="1" applyAlignment="1">
      <alignment horizontal="center" vertical="center" readingOrder="1"/>
    </xf>
    <xf numFmtId="0" fontId="9" fillId="0" borderId="0" xfId="0" applyFont="1" applyAlignment="1">
      <alignment vertical="center" readingOrder="2"/>
    </xf>
    <xf numFmtId="9" fontId="0" fillId="0" borderId="0" xfId="1" applyFont="1" applyAlignment="1">
      <alignment vertical="center"/>
    </xf>
    <xf numFmtId="9" fontId="0" fillId="0" borderId="0" xfId="1" applyFont="1" applyFill="1" applyBorder="1"/>
    <xf numFmtId="0" fontId="9" fillId="0" borderId="0" xfId="0" applyFont="1" applyAlignment="1">
      <alignment horizontal="right" vertical="center" wrapText="1" indent="1" readingOrder="2"/>
    </xf>
    <xf numFmtId="0" fontId="19" fillId="0" borderId="3" xfId="6" applyFont="1" applyFill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 wrapText="1" readingOrder="2"/>
    </xf>
    <xf numFmtId="0" fontId="5" fillId="3" borderId="2" xfId="5" applyFont="1" applyFill="1" applyBorder="1" applyAlignment="1">
      <alignment horizontal="center" vertical="center" wrapText="1" readingOrder="2"/>
    </xf>
    <xf numFmtId="0" fontId="6" fillId="3" borderId="5" xfId="5" applyFont="1" applyFill="1" applyBorder="1" applyAlignment="1">
      <alignment horizontal="center" vertical="center" wrapText="1"/>
    </xf>
    <xf numFmtId="0" fontId="2" fillId="0" borderId="3" xfId="5" applyFont="1" applyBorder="1" applyAlignment="1">
      <alignment horizontal="right" vertical="center" wrapText="1" indent="1"/>
    </xf>
    <xf numFmtId="0" fontId="3" fillId="0" borderId="3" xfId="5" applyFont="1" applyBorder="1" applyAlignment="1">
      <alignment horizontal="left" vertical="center" wrapText="1" indent="1"/>
    </xf>
    <xf numFmtId="0" fontId="13" fillId="0" borderId="0" xfId="7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7" applyFont="1" applyAlignment="1">
      <alignment horizontal="left" vertical="center" indent="1" readingOrder="2"/>
    </xf>
    <xf numFmtId="0" fontId="15" fillId="0" borderId="0" xfId="7" applyFont="1" applyAlignment="1">
      <alignment horizontal="left" vertical="center" wrapText="1" indent="1"/>
    </xf>
    <xf numFmtId="0" fontId="8" fillId="0" borderId="0" xfId="0" applyFont="1" applyAlignment="1">
      <alignment horizontal="center" vertical="center" readingOrder="2"/>
    </xf>
    <xf numFmtId="3" fontId="10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8" xfId="3" applyFont="1" applyBorder="1" applyAlignment="1">
      <alignment horizontal="center" vertical="center"/>
    </xf>
    <xf numFmtId="0" fontId="2" fillId="0" borderId="8" xfId="3" applyFont="1" applyBorder="1" applyAlignment="1">
      <alignment horizontal="right" vertical="center"/>
    </xf>
    <xf numFmtId="0" fontId="9" fillId="0" borderId="8" xfId="3" applyBorder="1" applyAlignment="1">
      <alignment horizontal="right" vertical="center"/>
    </xf>
    <xf numFmtId="0" fontId="8" fillId="0" borderId="8" xfId="3" applyFont="1" applyBorder="1" applyAlignment="1">
      <alignment horizontal="right" vertical="center" wrapText="1"/>
    </xf>
    <xf numFmtId="0" fontId="3" fillId="0" borderId="8" xfId="3" applyFont="1" applyBorder="1" applyAlignment="1">
      <alignment horizontal="right" vertical="center"/>
    </xf>
    <xf numFmtId="0" fontId="8" fillId="0" borderId="8" xfId="12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13" fillId="0" borderId="0" xfId="20" applyFont="1" applyAlignment="1">
      <alignment vertical="center"/>
    </xf>
    <xf numFmtId="0" fontId="25" fillId="0" borderId="0" xfId="20" applyFont="1"/>
    <xf numFmtId="0" fontId="5" fillId="3" borderId="4" xfId="20" applyFont="1" applyFill="1" applyBorder="1" applyAlignment="1">
      <alignment horizontal="center" vertical="center" wrapText="1"/>
    </xf>
    <xf numFmtId="0" fontId="6" fillId="3" borderId="5" xfId="20" applyFont="1" applyFill="1" applyBorder="1" applyAlignment="1">
      <alignment horizontal="center" vertical="center"/>
    </xf>
    <xf numFmtId="0" fontId="6" fillId="3" borderId="5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right" vertical="center" wrapText="1" indent="1" readingOrder="2"/>
    </xf>
    <xf numFmtId="9" fontId="10" fillId="0" borderId="9" xfId="21" applyFont="1" applyBorder="1" applyAlignment="1">
      <alignment horizontal="right" vertical="center"/>
    </xf>
    <xf numFmtId="0" fontId="3" fillId="0" borderId="9" xfId="20" applyFont="1" applyBorder="1" applyAlignment="1">
      <alignment horizontal="left" vertical="center" wrapText="1" indent="1" readingOrder="1"/>
    </xf>
    <xf numFmtId="14" fontId="10" fillId="0" borderId="8" xfId="20" applyNumberFormat="1" applyFont="1" applyBorder="1" applyAlignment="1">
      <alignment horizontal="right" vertical="center" readingOrder="2"/>
    </xf>
    <xf numFmtId="166" fontId="10" fillId="0" borderId="9" xfId="21" applyNumberFormat="1" applyFont="1" applyBorder="1" applyAlignment="1">
      <alignment horizontal="right" vertical="center"/>
    </xf>
    <xf numFmtId="0" fontId="14" fillId="0" borderId="0" xfId="23" applyFont="1" applyAlignment="1">
      <alignment horizontal="center" vertical="center" wrapText="1"/>
    </xf>
    <xf numFmtId="0" fontId="9" fillId="0" borderId="0" xfId="23" applyFont="1" applyAlignment="1">
      <alignment horizontal="right" vertical="center" wrapText="1" indent="1" readingOrder="2"/>
    </xf>
    <xf numFmtId="0" fontId="10" fillId="0" borderId="0" xfId="23" applyFont="1" applyAlignment="1">
      <alignment horizontal="left" vertical="center" wrapText="1" indent="1"/>
    </xf>
    <xf numFmtId="0" fontId="19" fillId="0" borderId="0" xfId="23" applyFont="1" applyAlignment="1">
      <alignment horizontal="center" vertical="center" wrapText="1" readingOrder="1"/>
    </xf>
    <xf numFmtId="10" fontId="10" fillId="0" borderId="9" xfId="21" applyNumberFormat="1" applyFont="1" applyBorder="1" applyAlignment="1">
      <alignment horizontal="right" vertical="center"/>
    </xf>
    <xf numFmtId="167" fontId="6" fillId="3" borderId="10" xfId="25" applyNumberFormat="1" applyFont="1" applyFill="1" applyBorder="1" applyAlignment="1">
      <alignment horizontal="center" vertical="center" wrapText="1"/>
    </xf>
    <xf numFmtId="0" fontId="19" fillId="0" borderId="9" xfId="20" applyFont="1" applyBorder="1" applyAlignment="1">
      <alignment horizontal="left" vertical="center" wrapText="1" indent="1" readingOrder="1"/>
    </xf>
    <xf numFmtId="166" fontId="10" fillId="0" borderId="11" xfId="21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  <xf numFmtId="166" fontId="19" fillId="0" borderId="9" xfId="21" applyNumberFormat="1" applyFont="1" applyBorder="1" applyAlignment="1">
      <alignment horizontal="right" vertical="center"/>
    </xf>
    <xf numFmtId="0" fontId="14" fillId="0" borderId="0" xfId="20" applyFont="1" applyAlignment="1">
      <alignment horizontal="right" vertical="center" wrapText="1"/>
    </xf>
    <xf numFmtId="166" fontId="25" fillId="0" borderId="0" xfId="1" applyNumberFormat="1" applyFont="1"/>
    <xf numFmtId="9" fontId="10" fillId="0" borderId="9" xfId="1" applyFont="1" applyBorder="1" applyAlignment="1">
      <alignment horizontal="right" vertical="center"/>
    </xf>
    <xf numFmtId="0" fontId="2" fillId="0" borderId="0" xfId="20" applyFont="1" applyAlignment="1">
      <alignment horizontal="right" vertical="center" wrapText="1" indent="1" readingOrder="2"/>
    </xf>
    <xf numFmtId="9" fontId="10" fillId="0" borderId="0" xfId="1" applyFont="1" applyBorder="1" applyAlignment="1">
      <alignment horizontal="right" vertical="center"/>
    </xf>
    <xf numFmtId="0" fontId="19" fillId="0" borderId="0" xfId="20" applyFont="1" applyAlignment="1">
      <alignment horizontal="left" vertical="center" wrapText="1" indent="1" readingOrder="1"/>
    </xf>
    <xf numFmtId="9" fontId="25" fillId="0" borderId="0" xfId="1" applyFont="1" applyAlignment="1">
      <alignment horizontal="right" vertical="center"/>
    </xf>
    <xf numFmtId="9" fontId="19" fillId="0" borderId="0" xfId="1" applyFont="1" applyBorder="1" applyAlignment="1">
      <alignment horizontal="right" vertical="center"/>
    </xf>
    <xf numFmtId="9" fontId="19" fillId="0" borderId="9" xfId="1" applyFont="1" applyBorder="1" applyAlignment="1">
      <alignment horizontal="right" vertical="center"/>
    </xf>
    <xf numFmtId="0" fontId="2" fillId="0" borderId="0" xfId="5" applyFont="1" applyAlignment="1">
      <alignment horizontal="right" vertical="center" wrapText="1" indent="1"/>
    </xf>
    <xf numFmtId="0" fontId="19" fillId="0" borderId="0" xfId="20" applyFont="1" applyAlignment="1">
      <alignment horizontal="left" vertical="center" wrapText="1"/>
    </xf>
    <xf numFmtId="0" fontId="19" fillId="0" borderId="9" xfId="20" applyFont="1" applyBorder="1" applyAlignment="1">
      <alignment horizontal="left" vertical="center" wrapText="1" readingOrder="1"/>
    </xf>
    <xf numFmtId="0" fontId="19" fillId="0" borderId="0" xfId="20" applyFont="1" applyAlignment="1">
      <alignment vertical="center"/>
    </xf>
    <xf numFmtId="0" fontId="2" fillId="0" borderId="0" xfId="20" applyFont="1" applyAlignment="1">
      <alignment vertical="center"/>
    </xf>
    <xf numFmtId="0" fontId="2" fillId="0" borderId="0" xfId="20" applyFont="1" applyAlignment="1">
      <alignment horizontal="right" vertical="center" wrapText="1" indent="1"/>
    </xf>
    <xf numFmtId="0" fontId="3" fillId="0" borderId="0" xfId="5" applyFont="1" applyAlignment="1">
      <alignment horizontal="left" vertical="center" wrapText="1" indent="1"/>
    </xf>
    <xf numFmtId="0" fontId="19" fillId="0" borderId="0" xfId="20" applyFont="1" applyAlignment="1">
      <alignment horizontal="left" vertical="center" indent="1"/>
    </xf>
    <xf numFmtId="0" fontId="10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2" fillId="0" borderId="0" xfId="20" applyFont="1" applyAlignment="1">
      <alignment horizontal="center" vertical="center"/>
    </xf>
    <xf numFmtId="0" fontId="19" fillId="0" borderId="0" xfId="20" applyFont="1" applyAlignment="1">
      <alignment horizontal="center" vertical="center"/>
    </xf>
    <xf numFmtId="0" fontId="9" fillId="0" borderId="0" xfId="3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6" fillId="3" borderId="0" xfId="17" applyFont="1" applyFill="1" applyAlignment="1">
      <alignment horizontal="left" vertical="center" wrapText="1" indent="1"/>
    </xf>
    <xf numFmtId="0" fontId="9" fillId="0" borderId="8" xfId="17" quotePrefix="1" applyBorder="1" applyAlignment="1">
      <alignment horizontal="right" vertical="center" wrapText="1" indent="1" readingOrder="2"/>
    </xf>
    <xf numFmtId="49" fontId="8" fillId="0" borderId="8" xfId="17" quotePrefix="1" applyNumberFormat="1" applyFont="1" applyBorder="1" applyAlignment="1">
      <alignment horizontal="left" vertical="center" wrapText="1" indent="1"/>
    </xf>
    <xf numFmtId="0" fontId="6" fillId="3" borderId="0" xfId="3" applyFont="1" applyFill="1" applyAlignment="1">
      <alignment horizontal="left" vertical="center" wrapText="1"/>
    </xf>
    <xf numFmtId="0" fontId="13" fillId="0" borderId="0" xfId="7" applyFont="1" applyAlignment="1">
      <alignment horizontal="center" vertical="center"/>
    </xf>
    <xf numFmtId="0" fontId="17" fillId="0" borderId="0" xfId="6" applyFont="1" applyFill="1" applyBorder="1" applyAlignment="1">
      <alignment horizontal="center" vertical="center" wrapText="1"/>
    </xf>
    <xf numFmtId="0" fontId="17" fillId="0" borderId="0" xfId="8" applyFont="1" applyFill="1" applyBorder="1" applyAlignment="1" applyProtection="1">
      <alignment horizontal="center" vertical="center" wrapText="1"/>
    </xf>
    <xf numFmtId="0" fontId="6" fillId="3" borderId="0" xfId="17" applyFont="1" applyFill="1" applyAlignment="1">
      <alignment horizontal="left" vertical="center" wrapText="1" indent="1" readingOrder="1"/>
    </xf>
    <xf numFmtId="0" fontId="9" fillId="0" borderId="0" xfId="0" applyFont="1" applyAlignment="1">
      <alignment horizontal="center" vertical="center" readingOrder="2"/>
    </xf>
    <xf numFmtId="165" fontId="7" fillId="0" borderId="8" xfId="22" applyFont="1" applyFill="1" applyBorder="1" applyAlignment="1">
      <alignment horizontal="left" vertical="center" wrapText="1" readingOrder="1"/>
    </xf>
    <xf numFmtId="165" fontId="7" fillId="0" borderId="8" xfId="22" applyFont="1" applyFill="1" applyBorder="1" applyAlignment="1">
      <alignment horizontal="left" vertical="center" readingOrder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6">
    <cellStyle name="Check Cell 2" xfId="10" xr:uid="{00000000-0005-0000-0000-000000000000}"/>
    <cellStyle name="Comma" xfId="25" builtinId="3"/>
    <cellStyle name="Comma 2" xfId="22" xr:uid="{62A3D176-1764-475F-BFC4-1800C8E12839}"/>
    <cellStyle name="Had2" xfId="11" xr:uid="{00000000-0005-0000-0000-000002000000}"/>
    <cellStyle name="Hyperlink" xfId="6" builtinId="8"/>
    <cellStyle name="Hyperlink 2" xfId="8" xr:uid="{00000000-0005-0000-0000-000004000000}"/>
    <cellStyle name="Normal" xfId="0" builtinId="0"/>
    <cellStyle name="Normal 10" xfId="23" xr:uid="{81D52FF1-885F-4136-99DB-8F76925BAC03}"/>
    <cellStyle name="Normal 13 2" xfId="24" xr:uid="{FC16F88F-2E24-4F00-9582-C5B8A65FE919}"/>
    <cellStyle name="Normal 14" xfId="15" xr:uid="{00000000-0005-0000-0000-000006000000}"/>
    <cellStyle name="Normal 2" xfId="3" xr:uid="{00000000-0005-0000-0000-000007000000}"/>
    <cellStyle name="Normal 2 2" xfId="9" xr:uid="{00000000-0005-0000-0000-000008000000}"/>
    <cellStyle name="Normal 2 2 2" xfId="17" xr:uid="{00000000-0005-0000-0000-000009000000}"/>
    <cellStyle name="Normal 3" xfId="2" xr:uid="{00000000-0005-0000-0000-00000A000000}"/>
    <cellStyle name="Normal 4" xfId="5" xr:uid="{00000000-0005-0000-0000-00000B000000}"/>
    <cellStyle name="Normal 5" xfId="4" xr:uid="{00000000-0005-0000-0000-00000C000000}"/>
    <cellStyle name="Normal 6" xfId="13" xr:uid="{00000000-0005-0000-0000-00000D000000}"/>
    <cellStyle name="Normal 6 3" xfId="18" xr:uid="{B90977E3-087D-458F-95A9-5C7C65ADE8E4}"/>
    <cellStyle name="Normal 7" xfId="20" xr:uid="{F3469DAC-080D-4333-94B2-2EE13BF2AB28}"/>
    <cellStyle name="Normal 9" xfId="7" xr:uid="{00000000-0005-0000-0000-00000E000000}"/>
    <cellStyle name="Normal_قائمة الجداول1" xfId="12" xr:uid="{00000000-0005-0000-0000-000012000000}"/>
    <cellStyle name="Percent" xfId="1" builtinId="5"/>
    <cellStyle name="Percent 2" xfId="14" xr:uid="{00000000-0005-0000-0000-000015000000}"/>
    <cellStyle name="Percent 2 3" xfId="19" xr:uid="{097BBC2A-9DAD-4517-9635-2025948C636D}"/>
    <cellStyle name="Percent 3" xfId="21" xr:uid="{93A03B4F-A9D1-4DB4-89CF-00F9B02F55BF}"/>
    <cellStyle name="عادي_SHDA" xfId="16" xr:uid="{00000000-0005-0000-0000-000016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1260811</xdr:colOff>
      <xdr:row>0</xdr:row>
      <xdr:rowOff>6350</xdr:rowOff>
    </xdr:from>
    <xdr:to>
      <xdr:col>4</xdr:col>
      <xdr:colOff>90215</xdr:colOff>
      <xdr:row>0</xdr:row>
      <xdr:rowOff>608504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2E62B2-321B-F10A-98EB-AB5FFB0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57785" y="6350"/>
          <a:ext cx="1458304" cy="602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231884</xdr:colOff>
      <xdr:row>0</xdr:row>
      <xdr:rowOff>0</xdr:rowOff>
    </xdr:from>
    <xdr:to>
      <xdr:col>7</xdr:col>
      <xdr:colOff>50356</xdr:colOff>
      <xdr:row>0</xdr:row>
      <xdr:rowOff>602154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38867-A95D-462D-AF6B-A09BB19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7998610" y="0"/>
          <a:ext cx="1526403" cy="602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1192609</xdr:colOff>
      <xdr:row>0</xdr:row>
      <xdr:rowOff>0</xdr:rowOff>
    </xdr:from>
    <xdr:to>
      <xdr:col>6</xdr:col>
      <xdr:colOff>107584</xdr:colOff>
      <xdr:row>0</xdr:row>
      <xdr:rowOff>579378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A755D9-1922-44A0-ADEC-E0E7D908A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422885" y="0"/>
          <a:ext cx="1415288" cy="579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1063625</xdr:colOff>
      <xdr:row>0</xdr:row>
      <xdr:rowOff>0</xdr:rowOff>
    </xdr:from>
    <xdr:to>
      <xdr:col>5</xdr:col>
      <xdr:colOff>2478913</xdr:colOff>
      <xdr:row>0</xdr:row>
      <xdr:rowOff>579378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4F919-430A-419F-8C33-1FBD590B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4046937" y="0"/>
          <a:ext cx="1415288" cy="5793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1163083</xdr:colOff>
      <xdr:row>0</xdr:row>
      <xdr:rowOff>0</xdr:rowOff>
    </xdr:from>
    <xdr:to>
      <xdr:col>11</xdr:col>
      <xdr:colOff>84274</xdr:colOff>
      <xdr:row>0</xdr:row>
      <xdr:rowOff>579378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4EEA3-42BC-4291-B808-2536FC9B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2034039" y="0"/>
          <a:ext cx="1415288" cy="5793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19050</xdr:rowOff>
    </xdr:from>
    <xdr:to>
      <xdr:col>3</xdr:col>
      <xdr:colOff>1420204</xdr:colOff>
      <xdr:row>0</xdr:row>
      <xdr:rowOff>621204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B9561-2F60-450D-8336-03BEFCA2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6071" y="19050"/>
          <a:ext cx="1467829" cy="6021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fcsc.gov.a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"/>
  <sheetViews>
    <sheetView showGridLines="0" rightToLeft="1" zoomScaleNormal="100" workbookViewId="0"/>
  </sheetViews>
  <sheetFormatPr defaultColWidth="8.7265625" defaultRowHeight="25" customHeight="1"/>
  <cols>
    <col min="1" max="1" width="15.7265625" style="2" customWidth="1"/>
    <col min="2" max="2" width="37.6328125" style="2" customWidth="1"/>
    <col min="3" max="3" width="8.7265625" style="2"/>
    <col min="4" max="4" width="37.6328125" style="2" customWidth="1"/>
    <col min="5" max="16384" width="8.7265625" style="2"/>
  </cols>
  <sheetData>
    <row r="1" spans="2:13" ht="50.15" customHeight="1">
      <c r="B1" s="100"/>
      <c r="C1" s="100"/>
      <c r="D1" s="100"/>
    </row>
    <row r="2" spans="2:13" ht="25" customHeight="1">
      <c r="B2" s="101" t="s">
        <v>70</v>
      </c>
      <c r="C2" s="101"/>
      <c r="D2" s="101"/>
    </row>
    <row r="3" spans="2:13" ht="25" customHeight="1">
      <c r="B3" s="102" t="s">
        <v>69</v>
      </c>
      <c r="C3" s="102"/>
      <c r="D3" s="102"/>
    </row>
    <row r="4" spans="2:13" ht="41.25" customHeight="1">
      <c r="B4" s="37" t="s">
        <v>0</v>
      </c>
      <c r="C4" s="38" t="s">
        <v>1</v>
      </c>
      <c r="D4" s="39" t="s">
        <v>2</v>
      </c>
    </row>
    <row r="5" spans="2:13" ht="41.25" customHeight="1">
      <c r="B5" s="88" t="s">
        <v>71</v>
      </c>
      <c r="C5" s="88"/>
      <c r="D5" s="94" t="s">
        <v>90</v>
      </c>
    </row>
    <row r="6" spans="2:13" ht="41.25" customHeight="1">
      <c r="B6" s="93" t="s">
        <v>93</v>
      </c>
      <c r="C6" s="92"/>
      <c r="D6" s="95" t="s">
        <v>94</v>
      </c>
      <c r="E6" s="91"/>
      <c r="F6" s="91"/>
      <c r="G6" s="91"/>
      <c r="H6" s="91"/>
      <c r="I6" s="98"/>
      <c r="J6" s="98"/>
      <c r="K6" s="98"/>
      <c r="L6" s="98"/>
      <c r="M6" s="98"/>
    </row>
    <row r="7" spans="2:13" ht="44.25" customHeight="1" thickBot="1">
      <c r="B7" s="40" t="s">
        <v>58</v>
      </c>
      <c r="C7" s="36"/>
      <c r="D7" s="41" t="s">
        <v>59</v>
      </c>
      <c r="I7" s="99"/>
      <c r="J7" s="99"/>
      <c r="K7" s="99"/>
      <c r="L7" s="99"/>
      <c r="M7" s="99"/>
    </row>
    <row r="8" spans="2:13" ht="13"/>
    <row r="9" spans="2:13" ht="13"/>
  </sheetData>
  <mergeCells count="5">
    <mergeCell ref="I6:M6"/>
    <mergeCell ref="I7:M7"/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6"/>
  <sheetViews>
    <sheetView showGridLines="0" rightToLeft="1" zoomScaleNormal="100" workbookViewId="0"/>
  </sheetViews>
  <sheetFormatPr defaultColWidth="9.1796875" defaultRowHeight="25" customHeight="1"/>
  <cols>
    <col min="1" max="1" width="15.7265625" style="5" customWidth="1"/>
    <col min="2" max="2" width="4.81640625" style="3" customWidth="1"/>
    <col min="3" max="3" width="21.1796875" style="4" customWidth="1"/>
    <col min="4" max="4" width="36.54296875" style="5" customWidth="1"/>
    <col min="5" max="5" width="36.54296875" style="6" customWidth="1"/>
    <col min="6" max="6" width="18.26953125" style="18" customWidth="1"/>
    <col min="7" max="7" width="6.1796875" style="18" customWidth="1"/>
    <col min="8" max="16384" width="9.1796875" style="5"/>
  </cols>
  <sheetData>
    <row r="1" spans="2:8" ht="50.15" customHeight="1">
      <c r="F1" s="102"/>
      <c r="G1" s="102"/>
      <c r="H1" s="7"/>
    </row>
    <row r="2" spans="2:8" s="4" customFormat="1" ht="25" customHeight="1">
      <c r="B2" s="8">
        <v>1</v>
      </c>
      <c r="C2" s="9" t="s">
        <v>3</v>
      </c>
      <c r="D2" s="9"/>
      <c r="E2" s="10"/>
      <c r="F2" s="11" t="s">
        <v>4</v>
      </c>
      <c r="G2" s="12">
        <v>1</v>
      </c>
      <c r="H2" s="13"/>
    </row>
    <row r="3" spans="2:8" ht="25" customHeight="1">
      <c r="B3" s="25">
        <v>1.1000000000000001</v>
      </c>
      <c r="C3" s="26" t="s">
        <v>35</v>
      </c>
      <c r="D3" s="42" t="s">
        <v>5</v>
      </c>
      <c r="E3" s="45" t="s">
        <v>6</v>
      </c>
      <c r="F3" s="27" t="s">
        <v>36</v>
      </c>
      <c r="G3" s="25">
        <v>1.1000000000000001</v>
      </c>
      <c r="H3" s="7"/>
    </row>
    <row r="4" spans="2:8" s="15" customFormat="1" ht="25" customHeight="1">
      <c r="B4" s="25">
        <v>1.2</v>
      </c>
      <c r="C4" s="28" t="s">
        <v>37</v>
      </c>
      <c r="D4" s="42" t="s">
        <v>7</v>
      </c>
      <c r="E4" s="46" t="s">
        <v>8</v>
      </c>
      <c r="F4" s="29" t="s">
        <v>38</v>
      </c>
      <c r="G4" s="25">
        <v>1.2</v>
      </c>
      <c r="H4" s="7"/>
    </row>
    <row r="5" spans="2:8" s="15" customFormat="1" ht="25" customHeight="1">
      <c r="B5" s="25">
        <v>1.3</v>
      </c>
      <c r="C5" s="28" t="s">
        <v>9</v>
      </c>
      <c r="D5" s="107">
        <v>97146080000</v>
      </c>
      <c r="E5" s="107"/>
      <c r="F5" s="29" t="s">
        <v>39</v>
      </c>
      <c r="G5" s="25">
        <v>1.3</v>
      </c>
      <c r="H5" s="7"/>
    </row>
    <row r="6" spans="2:8" s="15" customFormat="1" ht="25" customHeight="1">
      <c r="B6" s="25">
        <v>1.4</v>
      </c>
      <c r="C6" s="28" t="s">
        <v>10</v>
      </c>
      <c r="D6" s="108" t="s">
        <v>11</v>
      </c>
      <c r="E6" s="109"/>
      <c r="F6" s="29" t="s">
        <v>12</v>
      </c>
      <c r="G6" s="25">
        <v>1.4</v>
      </c>
      <c r="H6" s="7"/>
    </row>
    <row r="7" spans="2:8" s="4" customFormat="1" ht="25" customHeight="1">
      <c r="B7" s="8">
        <v>2</v>
      </c>
      <c r="C7" s="24" t="s">
        <v>40</v>
      </c>
      <c r="D7" s="9"/>
      <c r="E7" s="110" t="s">
        <v>41</v>
      </c>
      <c r="F7" s="110"/>
      <c r="G7" s="8">
        <v>2</v>
      </c>
      <c r="H7" s="13"/>
    </row>
    <row r="8" spans="2:8" ht="25" customHeight="1">
      <c r="B8" s="25">
        <v>2.1</v>
      </c>
      <c r="C8" s="30" t="s">
        <v>42</v>
      </c>
      <c r="D8" s="43" t="s">
        <v>52</v>
      </c>
      <c r="E8" s="44" t="s">
        <v>53</v>
      </c>
      <c r="F8" s="29" t="s">
        <v>43</v>
      </c>
      <c r="G8" s="25">
        <v>2.1</v>
      </c>
      <c r="H8" s="7"/>
    </row>
    <row r="9" spans="2:8" ht="25" customHeight="1">
      <c r="B9" s="25">
        <v>2.2000000000000002</v>
      </c>
      <c r="C9" s="30" t="s">
        <v>44</v>
      </c>
      <c r="D9" s="32"/>
      <c r="E9" s="32"/>
      <c r="F9" s="29" t="s">
        <v>45</v>
      </c>
      <c r="G9" s="25">
        <v>2.2000000000000002</v>
      </c>
      <c r="H9" s="7"/>
    </row>
    <row r="10" spans="2:8" ht="25" customHeight="1">
      <c r="B10" s="25">
        <v>2.2999999999999998</v>
      </c>
      <c r="C10" s="30" t="s">
        <v>13</v>
      </c>
      <c r="D10" s="21" t="s">
        <v>14</v>
      </c>
      <c r="E10" s="47" t="s">
        <v>15</v>
      </c>
      <c r="F10" s="29" t="s">
        <v>16</v>
      </c>
      <c r="G10" s="25">
        <v>2.2999999999999998</v>
      </c>
      <c r="H10" s="7"/>
    </row>
    <row r="11" spans="2:8" ht="25" customHeight="1">
      <c r="B11" s="25">
        <v>2.4</v>
      </c>
      <c r="C11" s="30" t="s">
        <v>17</v>
      </c>
      <c r="D11" s="111" t="s">
        <v>68</v>
      </c>
      <c r="E11" s="111"/>
      <c r="F11" s="29" t="s">
        <v>18</v>
      </c>
      <c r="G11" s="25">
        <v>2.4</v>
      </c>
      <c r="H11" s="7"/>
    </row>
    <row r="12" spans="2:8" s="4" customFormat="1" ht="25" customHeight="1">
      <c r="B12" s="8">
        <v>3</v>
      </c>
      <c r="C12" s="9" t="s">
        <v>19</v>
      </c>
      <c r="D12" s="9"/>
      <c r="E12" s="10"/>
      <c r="F12" s="16" t="s">
        <v>46</v>
      </c>
      <c r="G12" s="8">
        <v>3</v>
      </c>
      <c r="H12" s="13"/>
    </row>
    <row r="13" spans="2:8" ht="25" customHeight="1">
      <c r="B13" s="25">
        <v>3.1</v>
      </c>
      <c r="C13" s="14" t="s">
        <v>20</v>
      </c>
      <c r="D13" s="35" t="s">
        <v>21</v>
      </c>
      <c r="E13" s="44" t="s">
        <v>22</v>
      </c>
      <c r="F13" s="29" t="s">
        <v>47</v>
      </c>
      <c r="G13" s="25">
        <v>3.1</v>
      </c>
      <c r="H13" s="17"/>
    </row>
    <row r="14" spans="2:8" ht="25" customHeight="1">
      <c r="B14" s="25">
        <v>3.2</v>
      </c>
      <c r="C14" s="14" t="s">
        <v>23</v>
      </c>
      <c r="D14" s="43" t="s">
        <v>24</v>
      </c>
      <c r="E14" s="44" t="s">
        <v>25</v>
      </c>
      <c r="F14" s="29" t="s">
        <v>26</v>
      </c>
      <c r="G14" s="25">
        <v>3.2</v>
      </c>
      <c r="H14" s="7"/>
    </row>
    <row r="15" spans="2:8" ht="25" customHeight="1">
      <c r="B15" s="25">
        <v>3.2</v>
      </c>
      <c r="C15" s="14" t="s">
        <v>27</v>
      </c>
      <c r="D15" s="43" t="s">
        <v>28</v>
      </c>
      <c r="E15" s="44" t="s">
        <v>29</v>
      </c>
      <c r="F15" s="29" t="s">
        <v>30</v>
      </c>
      <c r="G15" s="25">
        <v>3.2</v>
      </c>
      <c r="H15" s="7"/>
    </row>
    <row r="16" spans="2:8" s="4" customFormat="1" ht="25" customHeight="1">
      <c r="B16" s="8">
        <v>4</v>
      </c>
      <c r="C16" s="9" t="s">
        <v>48</v>
      </c>
      <c r="D16" s="9"/>
      <c r="E16" s="106" t="s">
        <v>49</v>
      </c>
      <c r="F16" s="106"/>
      <c r="G16" s="8">
        <v>4</v>
      </c>
      <c r="H16" s="13"/>
    </row>
    <row r="17" spans="2:8" s="4" customFormat="1" ht="96" customHeight="1">
      <c r="C17" s="69" t="s">
        <v>67</v>
      </c>
      <c r="D17" s="70" t="s">
        <v>66</v>
      </c>
      <c r="E17" s="71" t="s">
        <v>64</v>
      </c>
      <c r="F17" s="72" t="s">
        <v>63</v>
      </c>
      <c r="H17" s="13"/>
    </row>
    <row r="18" spans="2:8" ht="33.75" customHeight="1" thickBot="1">
      <c r="B18" s="22">
        <v>5</v>
      </c>
      <c r="C18" s="23" t="s">
        <v>50</v>
      </c>
      <c r="D18" s="24"/>
      <c r="E18" s="103" t="s">
        <v>51</v>
      </c>
      <c r="F18" s="103"/>
      <c r="G18" s="31">
        <v>5</v>
      </c>
    </row>
    <row r="19" spans="2:8" ht="35" customHeight="1" thickBot="1">
      <c r="B19" s="25">
        <v>5.0999999999999996</v>
      </c>
      <c r="C19" s="104" t="s">
        <v>65</v>
      </c>
      <c r="D19" s="104"/>
      <c r="E19" s="105" t="s">
        <v>65</v>
      </c>
      <c r="F19" s="105"/>
      <c r="G19" s="25">
        <v>5.0999999999999996</v>
      </c>
    </row>
    <row r="20" spans="2:8" ht="13">
      <c r="B20" s="52"/>
      <c r="C20" s="53"/>
      <c r="D20" s="54"/>
      <c r="E20" s="55"/>
      <c r="F20" s="56"/>
      <c r="G20" s="56"/>
    </row>
    <row r="21" spans="2:8" ht="13"/>
    <row r="22" spans="2:8" ht="13"/>
    <row r="23" spans="2:8" ht="13"/>
    <row r="24" spans="2:8" ht="13"/>
    <row r="25" spans="2:8" ht="13"/>
    <row r="26" spans="2:8" ht="13"/>
  </sheetData>
  <mergeCells count="9">
    <mergeCell ref="E18:F18"/>
    <mergeCell ref="C19:D19"/>
    <mergeCell ref="E19:F19"/>
    <mergeCell ref="E16:F16"/>
    <mergeCell ref="F1:G1"/>
    <mergeCell ref="D5:E5"/>
    <mergeCell ref="D6:E6"/>
    <mergeCell ref="E7:F7"/>
    <mergeCell ref="D11:E11"/>
  </mergeCells>
  <hyperlinks>
    <hyperlink ref="D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C278-568E-4E9D-BF01-A25F374BB755}">
  <dimension ref="B1:F7"/>
  <sheetViews>
    <sheetView showGridLines="0" rightToLeft="1" zoomScaleNormal="100" zoomScaleSheetLayoutView="118" workbookViewId="0">
      <selection activeCell="F7" sqref="F7"/>
    </sheetView>
  </sheetViews>
  <sheetFormatPr defaultColWidth="9.1796875" defaultRowHeight="14"/>
  <cols>
    <col min="1" max="1" width="15.7265625" style="60" customWidth="1"/>
    <col min="2" max="2" width="35.7265625" style="60" customWidth="1"/>
    <col min="3" max="5" width="9.1796875" style="60" customWidth="1"/>
    <col min="6" max="6" width="35.7265625" style="60" customWidth="1"/>
    <col min="7" max="16384" width="9.1796875" style="60"/>
  </cols>
  <sheetData>
    <row r="1" spans="2:6" ht="50.15" customHeight="1">
      <c r="B1" s="59"/>
      <c r="C1" s="59"/>
      <c r="D1" s="59"/>
      <c r="E1" s="59"/>
    </row>
    <row r="2" spans="2:6" ht="25" customHeight="1">
      <c r="B2" s="98" t="s">
        <v>72</v>
      </c>
      <c r="C2" s="98"/>
      <c r="D2" s="98"/>
      <c r="E2" s="98"/>
      <c r="F2" s="98"/>
    </row>
    <row r="3" spans="2:6" ht="25" customHeight="1">
      <c r="B3" s="99" t="s">
        <v>91</v>
      </c>
      <c r="C3" s="99"/>
      <c r="D3" s="99"/>
      <c r="E3" s="99"/>
      <c r="F3" s="99"/>
    </row>
    <row r="4" spans="2:6" ht="40" customHeight="1">
      <c r="B4" s="61" t="s">
        <v>60</v>
      </c>
      <c r="C4" s="74" t="s">
        <v>73</v>
      </c>
      <c r="D4" s="74" t="s">
        <v>74</v>
      </c>
      <c r="E4" s="74" t="s">
        <v>75</v>
      </c>
      <c r="F4" s="63" t="s">
        <v>61</v>
      </c>
    </row>
    <row r="5" spans="2:6" ht="73" customHeight="1">
      <c r="B5" s="79" t="s">
        <v>96</v>
      </c>
      <c r="C5" s="76">
        <v>0.76400000000000001</v>
      </c>
      <c r="D5" s="76">
        <v>0.23599999999999999</v>
      </c>
      <c r="E5" s="77">
        <v>1</v>
      </c>
      <c r="F5" s="89" t="s">
        <v>88</v>
      </c>
    </row>
    <row r="6" spans="2:6" ht="73" customHeight="1" thickBot="1">
      <c r="B6" s="64" t="s">
        <v>97</v>
      </c>
      <c r="C6" s="68">
        <v>0.72699999999999998</v>
      </c>
      <c r="D6" s="68">
        <v>0.27300000000000002</v>
      </c>
      <c r="E6" s="78">
        <v>1</v>
      </c>
      <c r="F6" s="90" t="s">
        <v>98</v>
      </c>
    </row>
    <row r="7" spans="2:6" ht="25" customHeight="1">
      <c r="B7" s="67" t="s">
        <v>81</v>
      </c>
      <c r="C7" s="67"/>
      <c r="F7" s="97" t="s">
        <v>82</v>
      </c>
    </row>
  </sheetData>
  <mergeCells count="2">
    <mergeCell ref="B2:F2"/>
    <mergeCell ref="B3:F3"/>
  </mergeCells>
  <pageMargins left="0.7" right="0.7" top="0.75" bottom="0.75" header="0.3" footer="0.3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693C-6DE9-43FF-A3E7-3762A57483C8}">
  <dimension ref="B1:F11"/>
  <sheetViews>
    <sheetView showGridLines="0" rightToLeft="1" zoomScaleNormal="100" zoomScaleSheetLayoutView="118" workbookViewId="0">
      <selection activeCell="C5" sqref="C5:D9"/>
    </sheetView>
  </sheetViews>
  <sheetFormatPr defaultColWidth="9.1796875" defaultRowHeight="14"/>
  <cols>
    <col min="1" max="1" width="15.7265625" style="60" customWidth="1"/>
    <col min="2" max="2" width="35.7265625" style="60" customWidth="1"/>
    <col min="3" max="5" width="9.1796875" style="60" customWidth="1"/>
    <col min="6" max="6" width="35.7265625" style="60" customWidth="1"/>
    <col min="7" max="16384" width="9.1796875" style="60"/>
  </cols>
  <sheetData>
    <row r="1" spans="2:6" ht="50.15" customHeight="1">
      <c r="B1" s="59"/>
      <c r="C1" s="59"/>
      <c r="D1" s="59"/>
      <c r="E1" s="59"/>
    </row>
    <row r="2" spans="2:6" ht="25" customHeight="1">
      <c r="B2" s="98" t="s">
        <v>99</v>
      </c>
      <c r="C2" s="98"/>
      <c r="D2" s="98"/>
      <c r="E2" s="98"/>
      <c r="F2" s="98"/>
    </row>
    <row r="3" spans="2:6" ht="25" customHeight="1">
      <c r="B3" s="99" t="s">
        <v>92</v>
      </c>
      <c r="C3" s="99"/>
      <c r="D3" s="99"/>
      <c r="E3" s="99"/>
      <c r="F3" s="99"/>
    </row>
    <row r="4" spans="2:6" ht="40" customHeight="1">
      <c r="B4" s="61" t="s">
        <v>60</v>
      </c>
      <c r="C4" s="74" t="s">
        <v>73</v>
      </c>
      <c r="D4" s="74" t="s">
        <v>74</v>
      </c>
      <c r="E4" s="74" t="s">
        <v>75</v>
      </c>
      <c r="F4" s="63" t="s">
        <v>61</v>
      </c>
    </row>
    <row r="5" spans="2:6" ht="40" customHeight="1">
      <c r="B5" s="82" t="s">
        <v>77</v>
      </c>
      <c r="C5" s="83">
        <v>0.64939999999999998</v>
      </c>
      <c r="D5" s="83">
        <v>0.35060000000000002</v>
      </c>
      <c r="E5" s="86">
        <v>1</v>
      </c>
      <c r="F5" s="84" t="s">
        <v>87</v>
      </c>
    </row>
    <row r="6" spans="2:6" ht="40" customHeight="1">
      <c r="B6" s="82" t="s">
        <v>78</v>
      </c>
      <c r="C6" s="83">
        <v>0.62929999999999997</v>
      </c>
      <c r="D6" s="83">
        <v>0.37069999999999997</v>
      </c>
      <c r="E6" s="86">
        <v>1</v>
      </c>
      <c r="F6" s="84" t="s">
        <v>83</v>
      </c>
    </row>
    <row r="7" spans="2:6" ht="40" customHeight="1">
      <c r="B7" s="82" t="s">
        <v>79</v>
      </c>
      <c r="C7" s="85">
        <f>C6/E6</f>
        <v>0.62929999999999997</v>
      </c>
      <c r="D7" s="85">
        <f>D6/E6</f>
        <v>0.37069999999999997</v>
      </c>
      <c r="E7" s="86">
        <v>1</v>
      </c>
      <c r="F7" s="84" t="s">
        <v>84</v>
      </c>
    </row>
    <row r="8" spans="2:6" ht="40" customHeight="1">
      <c r="B8" s="82" t="s">
        <v>80</v>
      </c>
      <c r="C8" s="85">
        <v>0.62929999999999997</v>
      </c>
      <c r="D8" s="85">
        <v>0.37069999999999997</v>
      </c>
      <c r="E8" s="86">
        <v>1</v>
      </c>
      <c r="F8" s="84" t="s">
        <v>85</v>
      </c>
    </row>
    <row r="9" spans="2:6" ht="38.25" customHeight="1" thickBot="1">
      <c r="B9" s="64" t="s">
        <v>76</v>
      </c>
      <c r="C9" s="81">
        <v>0.73125429947259801</v>
      </c>
      <c r="D9" s="81">
        <v>0.26874570052740199</v>
      </c>
      <c r="E9" s="87">
        <f>D9+C9</f>
        <v>1</v>
      </c>
      <c r="F9" s="75" t="s">
        <v>86</v>
      </c>
    </row>
    <row r="10" spans="2:6" ht="25" customHeight="1">
      <c r="B10" s="67" t="s">
        <v>81</v>
      </c>
      <c r="C10" s="67"/>
      <c r="F10" s="96" t="s">
        <v>82</v>
      </c>
    </row>
    <row r="11" spans="2:6">
      <c r="C11" s="80"/>
      <c r="D11" s="80"/>
    </row>
  </sheetData>
  <mergeCells count="2">
    <mergeCell ref="B2:F2"/>
    <mergeCell ref="B3:F3"/>
  </mergeCells>
  <pageMargins left="0.7" right="0.7" top="0.75" bottom="0.75" header="0.3" footer="0.3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01DE-1D56-4C30-AE37-1D9819A4BDCF}">
  <dimension ref="B1:K6"/>
  <sheetViews>
    <sheetView showGridLines="0" rightToLeft="1" tabSelected="1" zoomScale="83" zoomScaleNormal="100" zoomScaleSheetLayoutView="118" workbookViewId="0">
      <selection activeCell="C12" sqref="C12"/>
    </sheetView>
  </sheetViews>
  <sheetFormatPr defaultColWidth="9.1796875" defaultRowHeight="14"/>
  <cols>
    <col min="1" max="1" width="15.7265625" style="60" customWidth="1"/>
    <col min="2" max="2" width="35.7265625" style="60" customWidth="1"/>
    <col min="3" max="10" width="7.08984375" style="60" customWidth="1"/>
    <col min="11" max="11" width="35.7265625" style="60" customWidth="1"/>
    <col min="12" max="16384" width="9.1796875" style="60"/>
  </cols>
  <sheetData>
    <row r="1" spans="2:11" ht="50.15" customHeight="1">
      <c r="B1" s="59"/>
      <c r="C1" s="59"/>
      <c r="D1" s="59"/>
      <c r="E1" s="59"/>
      <c r="F1" s="59"/>
    </row>
    <row r="2" spans="2:11" ht="25" customHeight="1">
      <c r="B2" s="98" t="s">
        <v>95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25" customHeight="1">
      <c r="B3" s="99" t="s">
        <v>89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40" customHeight="1">
      <c r="B4" s="61" t="s">
        <v>60</v>
      </c>
      <c r="C4" s="19">
        <v>2017</v>
      </c>
      <c r="D4" s="58">
        <v>2018</v>
      </c>
      <c r="E4" s="58">
        <v>2019</v>
      </c>
      <c r="F4" s="58">
        <v>2020</v>
      </c>
      <c r="G4" s="58">
        <v>2021</v>
      </c>
      <c r="H4" s="58">
        <v>2022</v>
      </c>
      <c r="I4" s="58">
        <v>2023</v>
      </c>
      <c r="J4" s="62">
        <v>2024</v>
      </c>
      <c r="K4" s="63" t="s">
        <v>61</v>
      </c>
    </row>
    <row r="5" spans="2:11" ht="38.25" customHeight="1" thickBot="1">
      <c r="B5" s="64" t="s">
        <v>62</v>
      </c>
      <c r="C5" s="68">
        <v>2.1999999999999999E-2</v>
      </c>
      <c r="D5" s="68">
        <v>3.2000000000000001E-2</v>
      </c>
      <c r="E5" s="68">
        <v>6.4000000000000001E-2</v>
      </c>
      <c r="F5" s="68">
        <v>4.1000000000000002E-2</v>
      </c>
      <c r="G5" s="68">
        <v>6.3E-2</v>
      </c>
      <c r="H5" s="68">
        <v>8.7999999999999995E-2</v>
      </c>
      <c r="I5" s="73">
        <v>0.12484000000000001</v>
      </c>
      <c r="J5" s="65">
        <v>0.12</v>
      </c>
      <c r="K5" s="66" t="s">
        <v>63</v>
      </c>
    </row>
    <row r="6" spans="2:11" ht="25" customHeight="1">
      <c r="B6" s="67" t="s">
        <v>101</v>
      </c>
      <c r="C6" s="67"/>
      <c r="J6" s="112" t="s">
        <v>100</v>
      </c>
      <c r="K6" s="113"/>
    </row>
  </sheetData>
  <mergeCells count="3">
    <mergeCell ref="J6:K6"/>
    <mergeCell ref="B2:K2"/>
    <mergeCell ref="B3:K3"/>
  </mergeCells>
  <pageMargins left="0.7" right="0.7" top="0.75" bottom="0.75" header="0.3" footer="0.3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7"/>
  <sheetViews>
    <sheetView rightToLeft="1" workbookViewId="0">
      <selection activeCell="B19" sqref="B19"/>
    </sheetView>
  </sheetViews>
  <sheetFormatPr defaultColWidth="8.7265625" defaultRowHeight="14.5"/>
  <cols>
    <col min="1" max="1" width="15.7265625" customWidth="1"/>
    <col min="2" max="4" width="20.6328125" customWidth="1"/>
  </cols>
  <sheetData>
    <row r="1" spans="2:6" ht="50.15" customHeight="1"/>
    <row r="2" spans="2:6" ht="25" customHeight="1">
      <c r="B2" s="117" t="s">
        <v>56</v>
      </c>
      <c r="C2" s="117"/>
      <c r="D2" s="117"/>
    </row>
    <row r="3" spans="2:6" ht="25" customHeight="1">
      <c r="B3" s="116" t="s">
        <v>57</v>
      </c>
      <c r="C3" s="116"/>
      <c r="D3" s="116"/>
    </row>
    <row r="4" spans="2:6" s="1" customFormat="1" ht="34.5" customHeight="1">
      <c r="B4" s="114" t="s">
        <v>31</v>
      </c>
      <c r="C4" s="115"/>
      <c r="D4" s="114" t="s">
        <v>32</v>
      </c>
    </row>
    <row r="5" spans="2:6" s="1" customFormat="1" ht="34.5" customHeight="1">
      <c r="B5" s="20" t="s">
        <v>33</v>
      </c>
      <c r="C5" s="20" t="s">
        <v>34</v>
      </c>
      <c r="D5" s="115"/>
    </row>
    <row r="6" spans="2:6" s="1" customFormat="1" ht="25" customHeight="1" thickBot="1">
      <c r="B6" s="48">
        <v>24</v>
      </c>
      <c r="C6" s="48">
        <v>9</v>
      </c>
      <c r="D6" s="49">
        <f>SUM(B6:C6)</f>
        <v>33</v>
      </c>
      <c r="F6" s="33"/>
    </row>
    <row r="7" spans="2:6" ht="25" customHeight="1">
      <c r="B7" s="57" t="s">
        <v>55</v>
      </c>
      <c r="C7" s="50"/>
      <c r="D7" s="51" t="s">
        <v>54</v>
      </c>
      <c r="F7" s="34"/>
    </row>
  </sheetData>
  <mergeCells count="4">
    <mergeCell ref="B4:C4"/>
    <mergeCell ref="D4:D5"/>
    <mergeCell ref="B3:D3"/>
    <mergeCell ref="B2:D2"/>
  </mergeCells>
  <pageMargins left="0.7" right="0.7" top="0.75" bottom="0.75" header="0.3" footer="0.3"/>
  <ignoredErrors>
    <ignoredError sqref="D6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6B8FE8C650C4B8D2199580826CBA4" ma:contentTypeVersion="2" ma:contentTypeDescription="Create a new document." ma:contentTypeScope="" ma:versionID="8fcead40f0caec52d8ab4c12d80986a0">
  <xsd:schema xmlns:xsd="http://www.w3.org/2001/XMLSchema" xmlns:xs="http://www.w3.org/2001/XMLSchema" xmlns:p="http://schemas.microsoft.com/office/2006/metadata/properties" xmlns:ns3="0983a61d-7d14-4311-9cef-3ce0c2f5251e" targetNamespace="http://schemas.microsoft.com/office/2006/metadata/properties" ma:root="true" ma:fieldsID="4d5c6c8ac30985f1649267bf4e4999ef" ns3:_="">
    <xsd:import namespace="0983a61d-7d14-4311-9cef-3ce0c2f52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3a61d-7d14-4311-9cef-3ce0c2f52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9FF6C-27CA-4678-B4D6-219F1EFA30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C8AAD6-0217-48AE-8A52-565EB48F6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3a61d-7d14-4311-9cef-3ce0c2f52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BB16D-CCF5-44BA-8DAD-7802DB8E171D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983a61d-7d14-4311-9cef-3ce0c2f5251e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Index الفهرس</vt:lpstr>
      <vt:lpstr>Metadata البيانات الوصفية</vt:lpstr>
      <vt:lpstr>Entrepreneurship</vt:lpstr>
      <vt:lpstr>Trademark</vt:lpstr>
      <vt:lpstr>Women on Boards</vt:lpstr>
      <vt:lpstr>18</vt:lpstr>
      <vt:lpstr>Entrepreneurship!Print_Area</vt:lpstr>
      <vt:lpstr>Trademark!Print_Area</vt:lpstr>
      <vt:lpstr>'Women on Boards'!Print_Area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AlOlama</dc:creator>
  <cp:lastModifiedBy>Suha A Abudia</cp:lastModifiedBy>
  <dcterms:created xsi:type="dcterms:W3CDTF">2021-08-11T05:28:50Z</dcterms:created>
  <dcterms:modified xsi:type="dcterms:W3CDTF">2026-05-22T10:22:47Z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0x0101004586B8FE8C650C4B8D2199580826CBA4</vt:lpwstr>
  </property>
</Properties>
</file>