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suha.abudia\Downloads\"/>
    </mc:Choice>
  </mc:AlternateContent>
  <xr:revisionPtr revIDLastSave="0" documentId="13_ncr:1_{AB1EC809-9949-40C5-BC71-E1D8F8DB469E}" xr6:coauthVersionLast="47" xr6:coauthVersionMax="47" xr10:uidLastSave="{00000000-0000-0000-0000-000000000000}"/>
  <bookViews>
    <workbookView xWindow="-110" yWindow="-110" windowWidth="19420" windowHeight="11500" tabRatio="724" activeTab="1" xr2:uid="{00000000-000D-0000-FFFF-FFFF00000000}"/>
  </bookViews>
  <sheets>
    <sheet name="Index الفهرس" sheetId="3" r:id="rId1"/>
    <sheet name="Metadata البيانات الوصفية" sheetId="4" r:id="rId2"/>
    <sheet name="1" sheetId="34" r:id="rId3"/>
    <sheet name="2" sheetId="90" r:id="rId4"/>
    <sheet name="3" sheetId="92" r:id="rId5"/>
    <sheet name="4" sheetId="91" r:id="rId6"/>
    <sheet name="18" sheetId="40" state="hidden" r:id="rId7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91" l="1"/>
  <c r="E7" i="91"/>
  <c r="E6" i="91"/>
  <c r="D34" i="90"/>
  <c r="D27" i="90" l="1"/>
  <c r="D20" i="90"/>
  <c r="D13" i="90"/>
  <c r="D6" i="90"/>
  <c r="AD13" i="34" l="1"/>
  <c r="AC13" i="34"/>
  <c r="AB12" i="34"/>
  <c r="AB11" i="34"/>
  <c r="AB10" i="34"/>
  <c r="AB9" i="34"/>
  <c r="AB8" i="34"/>
  <c r="AB7" i="34"/>
  <c r="AB6" i="34"/>
  <c r="W13" i="34"/>
  <c r="V13" i="34"/>
  <c r="U12" i="34"/>
  <c r="U11" i="34"/>
  <c r="U10" i="34"/>
  <c r="U9" i="34"/>
  <c r="U8" i="34"/>
  <c r="U7" i="34"/>
  <c r="U6" i="34"/>
  <c r="Q13" i="34"/>
  <c r="P13" i="34"/>
  <c r="O12" i="34"/>
  <c r="O11" i="34"/>
  <c r="O10" i="34"/>
  <c r="O9" i="34"/>
  <c r="O8" i="34"/>
  <c r="O7" i="34"/>
  <c r="O6" i="34"/>
  <c r="K13" i="34"/>
  <c r="J13" i="34"/>
  <c r="I12" i="34"/>
  <c r="I11" i="34"/>
  <c r="I10" i="34"/>
  <c r="I9" i="34"/>
  <c r="I8" i="34"/>
  <c r="I7" i="34"/>
  <c r="I6" i="34"/>
  <c r="I13" i="34" s="1"/>
  <c r="AB13" i="34" l="1"/>
  <c r="U13" i="34"/>
  <c r="O13" i="34"/>
  <c r="D6" i="40"/>
  <c r="D13" i="34" l="1"/>
  <c r="E13" i="34"/>
  <c r="C7" i="34" l="1"/>
  <c r="C8" i="34"/>
  <c r="C9" i="34"/>
  <c r="C10" i="34"/>
  <c r="C11" i="34"/>
  <c r="C12" i="34"/>
  <c r="C6" i="34"/>
  <c r="C13" i="34" l="1"/>
</calcChain>
</file>

<file path=xl/sharedStrings.xml><?xml version="1.0" encoding="utf-8"?>
<sst xmlns="http://schemas.openxmlformats.org/spreadsheetml/2006/main" count="270" uniqueCount="118">
  <si>
    <t>الجدول</t>
  </si>
  <si>
    <r>
      <t xml:space="preserve">الرقم </t>
    </r>
    <r>
      <rPr>
        <b/>
        <sz val="9"/>
        <color theme="0"/>
        <rFont val="Arial"/>
        <family val="2"/>
      </rPr>
      <t>Number</t>
    </r>
  </si>
  <si>
    <t>Table</t>
  </si>
  <si>
    <t xml:space="preserve">عدد أعضاء البرلمان حسب النوع الاجتماعي والإمارة </t>
  </si>
  <si>
    <t>Number of Parliament Members by Gender and Emirate</t>
  </si>
  <si>
    <t>عدد الوزراء حسب النوع الاجتماعي</t>
  </si>
  <si>
    <t>Number of Ministers by Gender</t>
  </si>
  <si>
    <t>مصادر البيانات</t>
  </si>
  <si>
    <t>Sources</t>
  </si>
  <si>
    <t>الجهة</t>
  </si>
  <si>
    <t xml:space="preserve">المركز الاتحادي للتنافسية والاحصاء </t>
  </si>
  <si>
    <t>Federal Competitiveness and Statistics Centre</t>
  </si>
  <si>
    <t>Entity</t>
  </si>
  <si>
    <t>القسم</t>
  </si>
  <si>
    <t>قسم نشر وجودة البيانات</t>
  </si>
  <si>
    <t>Data Publication &amp; Quality Section</t>
  </si>
  <si>
    <t>Section</t>
  </si>
  <si>
    <t>رقم الهاتف</t>
  </si>
  <si>
    <t>Phone number</t>
  </si>
  <si>
    <t>البريد الإلكتروني</t>
  </si>
  <si>
    <t>info@fcsc.gov.ae</t>
  </si>
  <si>
    <t>Email</t>
  </si>
  <si>
    <t>خصائص البيانات</t>
  </si>
  <si>
    <t>Data Characteristics</t>
  </si>
  <si>
    <t>نوع المصدر</t>
  </si>
  <si>
    <t>بيانات سجلية وبيانات من مسوح</t>
  </si>
  <si>
    <t>Administrative Data and Survey Data</t>
  </si>
  <si>
    <t>Source type</t>
  </si>
  <si>
    <t>اسم المصدر</t>
  </si>
  <si>
    <t>Source name</t>
  </si>
  <si>
    <t>الدورية</t>
  </si>
  <si>
    <t>سنوية</t>
  </si>
  <si>
    <t>Annual</t>
  </si>
  <si>
    <t>Periodicity</t>
  </si>
  <si>
    <t>السنة (الفترة) المرجعية</t>
  </si>
  <si>
    <t>Reference period</t>
  </si>
  <si>
    <t>المجتمع المستهدف ونطاق البيانات</t>
  </si>
  <si>
    <t>Target Population and Data Coverage</t>
  </si>
  <si>
    <t>المجتمع المستهدف</t>
  </si>
  <si>
    <t>سكان دولة الإمارات العربية المتحدة</t>
  </si>
  <si>
    <t>UAE Population</t>
  </si>
  <si>
    <t>Target Population</t>
  </si>
  <si>
    <t>التغطية الجغرافية</t>
  </si>
  <si>
    <t>كافة إمارات الدولة</t>
  </si>
  <si>
    <t>United Arab Emirate</t>
  </si>
  <si>
    <t>Geographic Coverage</t>
  </si>
  <si>
    <t>التغطية القطاعية</t>
  </si>
  <si>
    <t>الإحصاءات السكانية والديموغرافية</t>
  </si>
  <si>
    <t>Population and Demography Statistics</t>
  </si>
  <si>
    <t>Sector Coverage</t>
  </si>
  <si>
    <t>التصانيف الإحصائية المستخدمة</t>
  </si>
  <si>
    <t xml:space="preserve">Statistical Classifications </t>
  </si>
  <si>
    <t>الإمارة</t>
  </si>
  <si>
    <t xml:space="preserve">المجموع </t>
  </si>
  <si>
    <t>إناث</t>
  </si>
  <si>
    <t xml:space="preserve">  ذكور</t>
  </si>
  <si>
    <t>Emirate</t>
  </si>
  <si>
    <t>Total</t>
  </si>
  <si>
    <t>Female</t>
  </si>
  <si>
    <t xml:space="preserve">Male </t>
  </si>
  <si>
    <t>ابوظبي</t>
  </si>
  <si>
    <t>Abu Dhabi</t>
  </si>
  <si>
    <t>دبي</t>
  </si>
  <si>
    <t>Dubai</t>
  </si>
  <si>
    <t>رأس الخيمة</t>
  </si>
  <si>
    <t>Ras Al Khaimah</t>
  </si>
  <si>
    <t>عجمان</t>
  </si>
  <si>
    <t>Ajman</t>
  </si>
  <si>
    <t>الشارقة</t>
  </si>
  <si>
    <t>Sharjah</t>
  </si>
  <si>
    <t>الفجيرة</t>
  </si>
  <si>
    <t>Fujeirah</t>
  </si>
  <si>
    <t>أم القيوين</t>
  </si>
  <si>
    <t>Umm Al Quwain</t>
  </si>
  <si>
    <t>الإجمالي</t>
  </si>
  <si>
    <t>المصدر: المجلس الوطني الاتحادي</t>
  </si>
  <si>
    <t xml:space="preserve">Source: Federal National Council </t>
  </si>
  <si>
    <t>جـــدول 33: عدد الوزراء حسب النوع الاجتماعي 2022</t>
  </si>
  <si>
    <t>Table 33: Number of Ministers by Gender, 2022</t>
  </si>
  <si>
    <r>
      <t xml:space="preserve">النوع الاجتماعي
</t>
    </r>
    <r>
      <rPr>
        <b/>
        <sz val="9"/>
        <color theme="0"/>
        <rFont val="Arial"/>
        <family val="2"/>
      </rPr>
      <t>Gender</t>
    </r>
  </si>
  <si>
    <r>
      <t xml:space="preserve">المجموع 
</t>
    </r>
    <r>
      <rPr>
        <b/>
        <sz val="9"/>
        <color theme="0"/>
        <rFont val="Arial"/>
        <family val="2"/>
      </rPr>
      <t>Total</t>
    </r>
  </si>
  <si>
    <r>
      <t xml:space="preserve">ذكور  
</t>
    </r>
    <r>
      <rPr>
        <b/>
        <sz val="9"/>
        <color theme="0"/>
        <rFont val="Arial"/>
        <family val="2"/>
      </rPr>
      <t>Males</t>
    </r>
  </si>
  <si>
    <r>
      <t xml:space="preserve">إناث 
</t>
    </r>
    <r>
      <rPr>
        <b/>
        <sz val="9"/>
        <color theme="0"/>
        <rFont val="Arial"/>
        <family val="2"/>
      </rPr>
      <t>Females</t>
    </r>
  </si>
  <si>
    <t>المصدر: مجلس الوزراء</t>
  </si>
  <si>
    <t>Source: UAE Cabinet</t>
  </si>
  <si>
    <t>Number of Employees in Administrative Positions in the Government Sector by Gender</t>
  </si>
  <si>
    <t>عدد المشتغلين في المناصب الإدارية في القطاع الحكومي في دولة الإمارات حسب النوع الاجتماعي</t>
  </si>
  <si>
    <t>السنة
Year</t>
  </si>
  <si>
    <t>عدد الوزراء حسب النوع الاجتماعي 2025</t>
  </si>
  <si>
    <t>Number of Ministers by Gender, 2025</t>
  </si>
  <si>
    <t>عدد الوزراء حسب النوع الاجتماعي 2024</t>
  </si>
  <si>
    <t>Number of Ministers by Gender, 2024</t>
  </si>
  <si>
    <t>عدد الوزراء حسب النوع الاجتماعي 2023</t>
  </si>
  <si>
    <t>Number of Ministers by Gender, 2023</t>
  </si>
  <si>
    <t>عدد الوزراء حسب النوع الاجتماعي 2022</t>
  </si>
  <si>
    <t>Number of Ministers by Gender, 2022</t>
  </si>
  <si>
    <t>عدد الوزراء حسب النوع الاجتماعي 2021</t>
  </si>
  <si>
    <t>Number of Ministers by Gender, 2021</t>
  </si>
  <si>
    <t>عدد أعضاء البرلمان حسب النوع الاجتماعي والإمارة 2025</t>
  </si>
  <si>
    <t xml:space="preserve"> عدد أعضاء البرلمان حسب النوع الاجتماعي والإمارة 2024</t>
  </si>
  <si>
    <t>عدد أعضاء البرلمان حسب النوع الاجتماعي والإمارة 2023</t>
  </si>
  <si>
    <t>عدد أعضاء البرلمان حسب النوع الاجتماعي والإمارة 2022</t>
  </si>
  <si>
    <t>عدد أعضاء البرلمان حسب النوع الاجتماعي والإمارة 2021</t>
  </si>
  <si>
    <t>Number of Parliament Members by Gender and Emirate, 2025</t>
  </si>
  <si>
    <t>Number of Parliament Members by Gender and Emirate, 2024</t>
  </si>
  <si>
    <t>Number of Parliament Members by Gender and Emirate, 2023</t>
  </si>
  <si>
    <t>Number of Parliament Members by Gender and Emirate, 2022</t>
  </si>
  <si>
    <t>Number of Parliament Members by Gender and Emirate, 2021</t>
  </si>
  <si>
    <t>المصدر: المركز الاتحادي للتنافسية والاحصاء</t>
  </si>
  <si>
    <t>Source: Federal Competitiveness and Statistics Centre</t>
  </si>
  <si>
    <t>Number of Judges and Senior Law Enforcement Officials by Gender, 2023-2025</t>
  </si>
  <si>
    <t>عدد القضاة وكبار مسؤولي إنفاذ القانون في دولة الامارات حسب النوع الاجتماعي، 2023-2025</t>
  </si>
  <si>
    <t>Number of Judges and Senior Law Enforcement Officials by Gender</t>
  </si>
  <si>
    <t>عدد القضاة وكبار مسؤولي إنفاذ القانون في دولة الامارات حسب النوع الاجتماعي</t>
  </si>
  <si>
    <t>إحصاءات المرأة والمشاركة السياسية</t>
  </si>
  <si>
    <t>Statistics on Women in Political Participation</t>
  </si>
  <si>
    <t>التصنيف الدولي للمهن ISCO08</t>
  </si>
  <si>
    <t>International Standard of Occupation ISCO08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</si>
</sst>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9"/>
      <name val="Arial"/>
      <family val="2"/>
    </font>
    <font>
      <sz val="10"/>
      <color theme="1"/>
      <name val="Calibri"/>
      <family val="2"/>
      <charset val="178"/>
      <scheme val="minor"/>
    </font>
    <font>
      <b/>
      <sz val="10"/>
      <color theme="0"/>
      <name val="Arial"/>
      <family val="2"/>
    </font>
    <font>
      <b/>
      <sz val="9"/>
      <color theme="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sz val="10"/>
      <name val="Arial"/>
      <family val="2"/>
    </font>
    <font>
      <sz val="9"/>
      <color theme="1"/>
      <name val="Arial"/>
      <family val="2"/>
    </font>
    <font>
      <sz val="10"/>
      <name val="MS Sans Serif"/>
      <charset val="178"/>
    </font>
    <font>
      <u/>
      <sz val="11"/>
      <color theme="10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9"/>
      <color rgb="FF000000"/>
      <name val="Arial"/>
      <family val="2"/>
    </font>
    <font>
      <sz val="10"/>
      <color theme="9" tint="-0.249977111117893"/>
      <name val="Arial"/>
      <family val="2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b/>
      <sz val="9"/>
      <color theme="1"/>
      <name val="Arial"/>
      <family val="2"/>
    </font>
    <font>
      <sz val="8"/>
      <name val="Arial"/>
      <family val="2"/>
    </font>
    <font>
      <b/>
      <sz val="11"/>
      <color theme="0"/>
      <name val="Calibri"/>
      <family val="2"/>
      <charset val="178"/>
      <scheme val="minor"/>
    </font>
    <font>
      <b/>
      <sz val="11"/>
      <name val="Arial"/>
      <family val="2"/>
      <charset val="178"/>
    </font>
    <font>
      <b/>
      <sz val="9"/>
      <color rgb="FF000000"/>
      <name val="Arial"/>
      <family val="2"/>
    </font>
    <font>
      <sz val="9"/>
      <color theme="1"/>
      <name val="Calibri"/>
      <family val="2"/>
      <scheme val="minor"/>
    </font>
    <font>
      <sz val="10"/>
      <name val="MS Sans Serif"/>
      <family val="2"/>
      <charset val="178"/>
    </font>
    <font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A5A5A5"/>
      </patternFill>
    </fill>
    <fill>
      <patternFill patternType="solid">
        <fgColor rgb="FFB68A35"/>
        <bgColor indexed="64"/>
      </patternFill>
    </fill>
    <fill>
      <patternFill patternType="solid">
        <fgColor indexed="43"/>
        <bgColor indexed="64"/>
      </patternFill>
    </fill>
  </fills>
  <borders count="15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/>
      <bottom style="medium">
        <color theme="7" tint="-0.24994659260841701"/>
      </bottom>
      <diagonal/>
    </border>
    <border>
      <left/>
      <right/>
      <top style="thin">
        <color rgb="FFB68A35"/>
      </top>
      <bottom style="medium">
        <color rgb="FFB68A35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medium">
        <color indexed="60"/>
      </left>
      <right style="medium">
        <color indexed="60"/>
      </right>
      <top style="medium">
        <color indexed="60"/>
      </top>
      <bottom style="medium">
        <color indexed="60"/>
      </bottom>
      <diagonal/>
    </border>
    <border>
      <left/>
      <right/>
      <top style="medium">
        <color rgb="FFB68A35"/>
      </top>
      <bottom/>
      <diagonal/>
    </border>
    <border>
      <left/>
      <right/>
      <top/>
      <bottom style="thin">
        <color theme="0"/>
      </bottom>
      <diagonal/>
    </border>
    <border>
      <left/>
      <right/>
      <top style="medium">
        <color rgb="FFB68A35"/>
      </top>
      <bottom style="medium">
        <color rgb="FFB68A35"/>
      </bottom>
      <diagonal/>
    </border>
    <border>
      <left/>
      <right/>
      <top/>
      <bottom style="medium">
        <color rgb="FFB68A35"/>
      </bottom>
      <diagonal/>
    </border>
  </borders>
  <cellStyleXfs count="21">
    <xf numFmtId="0" fontId="0" fillId="0" borderId="0"/>
    <xf numFmtId="9" fontId="1" fillId="0" borderId="0" applyFont="0" applyFill="0" applyBorder="0" applyAlignment="0" applyProtection="0"/>
    <xf numFmtId="0" fontId="4" fillId="0" borderId="0"/>
    <xf numFmtId="0" fontId="9" fillId="0" borderId="0"/>
    <xf numFmtId="0" fontId="1" fillId="0" borderId="0"/>
    <xf numFmtId="0" fontId="11" fillId="0" borderId="0"/>
    <xf numFmtId="0" fontId="12" fillId="0" borderId="0" applyNumberFormat="0" applyFill="0" applyBorder="0" applyAlignment="0" applyProtection="0"/>
    <xf numFmtId="0" fontId="1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21" fillId="2" borderId="1" applyNumberFormat="0" applyAlignment="0" applyProtection="0"/>
    <xf numFmtId="0" fontId="22" fillId="4" borderId="10">
      <alignment horizontal="center" vertical="center" wrapText="1"/>
    </xf>
    <xf numFmtId="0" fontId="9" fillId="0" borderId="0"/>
    <xf numFmtId="0" fontId="1" fillId="0" borderId="0"/>
    <xf numFmtId="9" fontId="1" fillId="0" borderId="0" applyFont="0" applyFill="0" applyBorder="0" applyAlignment="0" applyProtection="0"/>
    <xf numFmtId="0" fontId="9" fillId="0" borderId="0"/>
    <xf numFmtId="0" fontId="25" fillId="0" borderId="0"/>
    <xf numFmtId="0" fontId="9" fillId="0" borderId="0"/>
    <xf numFmtId="0" fontId="1" fillId="0" borderId="0"/>
    <xf numFmtId="9" fontId="1" fillId="0" borderId="0" applyFont="0" applyFill="0" applyBorder="0" applyAlignment="0" applyProtection="0"/>
  </cellStyleXfs>
  <cellXfs count="112">
    <xf numFmtId="0" fontId="0" fillId="0" borderId="0" xfId="0"/>
    <xf numFmtId="0" fontId="0" fillId="0" borderId="0" xfId="0" applyAlignment="1">
      <alignment vertical="center"/>
    </xf>
    <xf numFmtId="0" fontId="11" fillId="0" borderId="0" xfId="5" applyAlignment="1">
      <alignment vertical="center"/>
    </xf>
    <xf numFmtId="0" fontId="3" fillId="0" borderId="0" xfId="3" applyFont="1" applyAlignment="1">
      <alignment horizontal="center" vertical="center"/>
    </xf>
    <xf numFmtId="0" fontId="2" fillId="0" borderId="0" xfId="3" applyFont="1" applyAlignment="1">
      <alignment horizontal="right" vertical="center"/>
    </xf>
    <xf numFmtId="0" fontId="9" fillId="0" borderId="0" xfId="3" applyAlignment="1">
      <alignment horizontal="right" vertical="center"/>
    </xf>
    <xf numFmtId="0" fontId="8" fillId="0" borderId="0" xfId="3" applyFont="1" applyAlignment="1">
      <alignment horizontal="right" vertical="center" wrapText="1"/>
    </xf>
    <xf numFmtId="0" fontId="13" fillId="0" borderId="0" xfId="0" applyFont="1" applyAlignment="1">
      <alignment vertical="center"/>
    </xf>
    <xf numFmtId="0" fontId="6" fillId="3" borderId="0" xfId="3" applyFont="1" applyFill="1" applyAlignment="1">
      <alignment horizontal="center" vertical="center"/>
    </xf>
    <xf numFmtId="0" fontId="5" fillId="3" borderId="0" xfId="3" applyFont="1" applyFill="1" applyAlignment="1">
      <alignment horizontal="right" vertical="center" readingOrder="2"/>
    </xf>
    <xf numFmtId="0" fontId="6" fillId="3" borderId="0" xfId="3" applyFont="1" applyFill="1" applyAlignment="1">
      <alignment horizontal="right" vertical="center" wrapText="1"/>
    </xf>
    <xf numFmtId="0" fontId="6" fillId="3" borderId="0" xfId="3" applyFont="1" applyFill="1" applyAlignment="1">
      <alignment horizontal="left" vertical="center" wrapText="1"/>
    </xf>
    <xf numFmtId="0" fontId="6" fillId="3" borderId="0" xfId="3" applyFont="1" applyFill="1" applyAlignment="1">
      <alignment horizontal="center" vertical="center" wrapText="1"/>
    </xf>
    <xf numFmtId="0" fontId="14" fillId="0" borderId="0" xfId="0" applyFont="1" applyAlignment="1">
      <alignment vertical="center"/>
    </xf>
    <xf numFmtId="0" fontId="2" fillId="0" borderId="0" xfId="0" applyFont="1" applyAlignment="1">
      <alignment horizontal="right" vertical="center" readingOrder="2"/>
    </xf>
    <xf numFmtId="0" fontId="16" fillId="0" borderId="0" xfId="3" applyFont="1" applyAlignment="1">
      <alignment horizontal="right" vertical="center"/>
    </xf>
    <xf numFmtId="0" fontId="6" fillId="3" borderId="0" xfId="3" applyFont="1" applyFill="1" applyAlignment="1">
      <alignment horizontal="left" vertical="center"/>
    </xf>
    <xf numFmtId="0" fontId="9" fillId="0" borderId="0" xfId="0" applyFont="1" applyAlignment="1">
      <alignment vertical="center"/>
    </xf>
    <xf numFmtId="0" fontId="3" fillId="0" borderId="0" xfId="3" applyFont="1" applyAlignment="1">
      <alignment horizontal="right" vertical="center"/>
    </xf>
    <xf numFmtId="0" fontId="6" fillId="3" borderId="2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 indent="1"/>
    </xf>
    <xf numFmtId="0" fontId="6" fillId="3" borderId="5" xfId="0" applyFont="1" applyFill="1" applyBorder="1" applyAlignment="1">
      <alignment horizontal="center" vertical="center"/>
    </xf>
    <xf numFmtId="0" fontId="2" fillId="0" borderId="0" xfId="10" applyFont="1" applyAlignment="1">
      <alignment vertical="center"/>
    </xf>
    <xf numFmtId="0" fontId="5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 readingOrder="2"/>
    </xf>
    <xf numFmtId="0" fontId="6" fillId="3" borderId="0" xfId="18" applyFont="1" applyFill="1" applyAlignment="1">
      <alignment horizontal="center" vertical="center"/>
    </xf>
    <xf numFmtId="0" fontId="5" fillId="3" borderId="0" xfId="18" applyFont="1" applyFill="1" applyAlignment="1">
      <alignment horizontal="right" vertical="center" indent="1" readingOrder="2"/>
    </xf>
    <xf numFmtId="0" fontId="5" fillId="3" borderId="0" xfId="18" applyFont="1" applyFill="1" applyAlignment="1">
      <alignment horizontal="right" vertical="center" readingOrder="2"/>
    </xf>
    <xf numFmtId="0" fontId="3" fillId="0" borderId="0" xfId="18" applyFont="1" applyAlignment="1">
      <alignment horizontal="center" vertical="center"/>
    </xf>
    <xf numFmtId="0" fontId="14" fillId="0" borderId="0" xfId="7" applyFont="1" applyAlignment="1">
      <alignment horizontal="right" vertical="center" wrapText="1" indent="1" readingOrder="2"/>
    </xf>
    <xf numFmtId="0" fontId="23" fillId="0" borderId="0" xfId="7" applyFont="1" applyAlignment="1">
      <alignment horizontal="left" vertical="center" wrapText="1" indent="1" readingOrder="1"/>
    </xf>
    <xf numFmtId="0" fontId="14" fillId="0" borderId="0" xfId="7" applyFont="1" applyAlignment="1">
      <alignment horizontal="right" vertical="center" indent="1" readingOrder="2"/>
    </xf>
    <xf numFmtId="0" fontId="19" fillId="0" borderId="0" xfId="7" applyFont="1" applyAlignment="1">
      <alignment horizontal="left" vertical="center" indent="1" readingOrder="1"/>
    </xf>
    <xf numFmtId="0" fontId="2" fillId="0" borderId="0" xfId="7" applyFont="1" applyAlignment="1">
      <alignment horizontal="right" vertical="center" indent="1" readingOrder="2"/>
    </xf>
    <xf numFmtId="0" fontId="6" fillId="3" borderId="0" xfId="18" applyFont="1" applyFill="1" applyAlignment="1">
      <alignment horizontal="center" vertical="center" readingOrder="1"/>
    </xf>
    <xf numFmtId="0" fontId="9" fillId="0" borderId="0" xfId="0" applyFont="1" applyAlignment="1">
      <alignment vertical="center" readingOrder="2"/>
    </xf>
    <xf numFmtId="9" fontId="0" fillId="0" borderId="0" xfId="1" applyFont="1" applyAlignment="1">
      <alignment vertical="center"/>
    </xf>
    <xf numFmtId="9" fontId="0" fillId="0" borderId="0" xfId="1" applyFont="1" applyFill="1" applyBorder="1"/>
    <xf numFmtId="0" fontId="14" fillId="0" borderId="0" xfId="0" applyFont="1" applyAlignment="1">
      <alignment horizontal="right" vertical="center" wrapText="1" indent="1"/>
    </xf>
    <xf numFmtId="0" fontId="19" fillId="0" borderId="0" xfId="0" applyFont="1" applyAlignment="1">
      <alignment horizontal="left" vertical="center" wrapText="1" indent="1"/>
    </xf>
    <xf numFmtId="0" fontId="3" fillId="0" borderId="0" xfId="0" applyFont="1" applyAlignment="1">
      <alignment horizontal="left" vertical="center" wrapText="1" indent="1"/>
    </xf>
    <xf numFmtId="0" fontId="9" fillId="0" borderId="0" xfId="0" applyFont="1" applyAlignment="1">
      <alignment horizontal="right" vertical="center" wrapText="1" indent="1" readingOrder="2"/>
    </xf>
    <xf numFmtId="0" fontId="19" fillId="0" borderId="0" xfId="6" applyFont="1" applyFill="1" applyBorder="1" applyAlignment="1" applyProtection="1">
      <alignment horizontal="center" vertical="center" wrapText="1"/>
    </xf>
    <xf numFmtId="0" fontId="19" fillId="0" borderId="3" xfId="6" applyFont="1" applyFill="1" applyBorder="1" applyAlignment="1">
      <alignment horizontal="center" vertical="center"/>
    </xf>
    <xf numFmtId="0" fontId="5" fillId="3" borderId="5" xfId="5" applyFont="1" applyFill="1" applyBorder="1" applyAlignment="1">
      <alignment horizontal="center" vertical="center" wrapText="1" readingOrder="2"/>
    </xf>
    <xf numFmtId="0" fontId="5" fillId="3" borderId="2" xfId="5" applyFont="1" applyFill="1" applyBorder="1" applyAlignment="1">
      <alignment horizontal="center" vertical="center" wrapText="1" readingOrder="2"/>
    </xf>
    <xf numFmtId="0" fontId="6" fillId="3" borderId="6" xfId="5" applyFont="1" applyFill="1" applyBorder="1" applyAlignment="1">
      <alignment horizontal="center" vertical="center" wrapText="1"/>
    </xf>
    <xf numFmtId="0" fontId="2" fillId="0" borderId="3" xfId="5" applyFont="1" applyBorder="1" applyAlignment="1">
      <alignment horizontal="right" vertical="center" wrapText="1" indent="1"/>
    </xf>
    <xf numFmtId="0" fontId="3" fillId="0" borderId="3" xfId="5" applyFont="1" applyBorder="1" applyAlignment="1">
      <alignment horizontal="left" vertical="center" wrapText="1" indent="1"/>
    </xf>
    <xf numFmtId="0" fontId="13" fillId="0" borderId="0" xfId="7" applyFont="1" applyAlignment="1">
      <alignment horizontal="right" vertical="center" indent="1" readingOrder="2"/>
    </xf>
    <xf numFmtId="0" fontId="9" fillId="0" borderId="0" xfId="0" applyFont="1" applyAlignment="1">
      <alignment horizontal="right" vertical="center" indent="1" readingOrder="2"/>
    </xf>
    <xf numFmtId="0" fontId="8" fillId="0" borderId="0" xfId="0" applyFont="1" applyAlignment="1">
      <alignment horizontal="left" vertical="center" indent="1" readingOrder="2"/>
    </xf>
    <xf numFmtId="0" fontId="10" fillId="0" borderId="0" xfId="7" applyFont="1" applyAlignment="1">
      <alignment horizontal="left" vertical="center" indent="1" readingOrder="2"/>
    </xf>
    <xf numFmtId="0" fontId="15" fillId="0" borderId="0" xfId="7" applyFont="1" applyAlignment="1">
      <alignment horizontal="left" vertical="center" wrapText="1" indent="1"/>
    </xf>
    <xf numFmtId="0" fontId="8" fillId="0" borderId="0" xfId="0" applyFont="1" applyAlignment="1">
      <alignment horizontal="center" vertical="center" readingOrder="2"/>
    </xf>
    <xf numFmtId="0" fontId="3" fillId="0" borderId="4" xfId="10" applyFont="1" applyBorder="1" applyAlignment="1">
      <alignment horizontal="center" vertical="center"/>
    </xf>
    <xf numFmtId="3" fontId="10" fillId="0" borderId="0" xfId="0" applyNumberFormat="1" applyFont="1" applyAlignment="1">
      <alignment vertical="center"/>
    </xf>
    <xf numFmtId="0" fontId="3" fillId="0" borderId="0" xfId="10" applyFont="1" applyAlignment="1">
      <alignment horizontal="left" vertical="center" indent="1"/>
    </xf>
    <xf numFmtId="4" fontId="3" fillId="0" borderId="0" xfId="0" applyNumberFormat="1" applyFont="1" applyAlignment="1">
      <alignment vertical="center" wrapText="1" readingOrder="2"/>
    </xf>
    <xf numFmtId="0" fontId="8" fillId="0" borderId="0" xfId="0" applyFont="1" applyAlignment="1">
      <alignment vertical="center" wrapText="1" readingOrder="2"/>
    </xf>
    <xf numFmtId="0" fontId="8" fillId="0" borderId="0" xfId="0" applyFont="1" applyAlignment="1">
      <alignment horizontal="right" vertical="center" wrapText="1" readingOrder="2"/>
    </xf>
    <xf numFmtId="0" fontId="20" fillId="0" borderId="0" xfId="10" applyFont="1" applyAlignment="1">
      <alignment vertical="center" wrapText="1"/>
    </xf>
    <xf numFmtId="3" fontId="3" fillId="0" borderId="0" xfId="0" applyNumberFormat="1" applyFont="1" applyAlignment="1">
      <alignment vertical="center"/>
    </xf>
    <xf numFmtId="0" fontId="13" fillId="0" borderId="11" xfId="0" applyFont="1" applyBorder="1" applyAlignment="1">
      <alignment vertical="center"/>
    </xf>
    <xf numFmtId="0" fontId="7" fillId="0" borderId="11" xfId="0" applyFont="1" applyBorder="1" applyAlignment="1">
      <alignment vertical="center"/>
    </xf>
    <xf numFmtId="1" fontId="3" fillId="0" borderId="0" xfId="0" applyNumberFormat="1" applyFont="1" applyAlignment="1">
      <alignment horizontal="right" vertical="center"/>
    </xf>
    <xf numFmtId="0" fontId="2" fillId="0" borderId="0" xfId="10" applyFont="1" applyAlignment="1">
      <alignment horizontal="right" vertical="center" indent="1"/>
    </xf>
    <xf numFmtId="0" fontId="8" fillId="0" borderId="0" xfId="1" applyNumberFormat="1" applyFont="1" applyFill="1" applyBorder="1" applyAlignment="1">
      <alignment horizontal="left" vertical="center" wrapText="1" readingOrder="2"/>
    </xf>
    <xf numFmtId="0" fontId="8" fillId="0" borderId="0" xfId="10" applyFont="1" applyAlignment="1">
      <alignment horizontal="right" vertical="center"/>
    </xf>
    <xf numFmtId="0" fontId="2" fillId="0" borderId="4" xfId="10" applyFont="1" applyBorder="1" applyAlignment="1">
      <alignment horizontal="center" vertical="center"/>
    </xf>
    <xf numFmtId="1" fontId="3" fillId="0" borderId="4" xfId="0" applyNumberFormat="1" applyFont="1" applyBorder="1" applyAlignment="1">
      <alignment horizontal="right" vertical="center"/>
    </xf>
    <xf numFmtId="0" fontId="3" fillId="0" borderId="4" xfId="10" applyFont="1" applyBorder="1" applyAlignment="1">
      <alignment horizontal="right" vertical="center"/>
    </xf>
    <xf numFmtId="0" fontId="3" fillId="0" borderId="11" xfId="3" applyFont="1" applyBorder="1" applyAlignment="1">
      <alignment horizontal="center" vertical="center"/>
    </xf>
    <xf numFmtId="0" fontId="2" fillId="0" borderId="11" xfId="3" applyFont="1" applyBorder="1" applyAlignment="1">
      <alignment horizontal="right" vertical="center"/>
    </xf>
    <xf numFmtId="0" fontId="9" fillId="0" borderId="11" xfId="3" applyBorder="1" applyAlignment="1">
      <alignment horizontal="right" vertical="center"/>
    </xf>
    <xf numFmtId="0" fontId="8" fillId="0" borderId="11" xfId="3" applyFont="1" applyBorder="1" applyAlignment="1">
      <alignment horizontal="right" vertical="center" wrapText="1"/>
    </xf>
    <xf numFmtId="0" fontId="3" fillId="0" borderId="11" xfId="3" applyFont="1" applyBorder="1" applyAlignment="1">
      <alignment horizontal="right" vertical="center"/>
    </xf>
    <xf numFmtId="0" fontId="2" fillId="0" borderId="0" xfId="5" applyFont="1" applyAlignment="1">
      <alignment horizontal="right" vertical="center" wrapText="1" indent="1"/>
    </xf>
    <xf numFmtId="0" fontId="19" fillId="0" borderId="0" xfId="6" applyFont="1" applyFill="1" applyBorder="1" applyAlignment="1">
      <alignment horizontal="center" vertical="center"/>
    </xf>
    <xf numFmtId="0" fontId="3" fillId="0" borderId="0" xfId="5" applyFont="1" applyAlignment="1">
      <alignment horizontal="left" vertical="center" wrapText="1" indent="1"/>
    </xf>
    <xf numFmtId="0" fontId="8" fillId="0" borderId="11" xfId="13" applyFont="1" applyBorder="1" applyAlignment="1">
      <alignment vertical="center"/>
    </xf>
    <xf numFmtId="0" fontId="3" fillId="0" borderId="0" xfId="10" applyFont="1" applyAlignment="1">
      <alignment horizontal="center" vertical="center"/>
    </xf>
    <xf numFmtId="0" fontId="8" fillId="0" borderId="11" xfId="10" applyFont="1" applyBorder="1" applyAlignment="1">
      <alignment horizontal="right" vertical="center"/>
    </xf>
    <xf numFmtId="3" fontId="19" fillId="0" borderId="0" xfId="0" applyNumberFormat="1" applyFont="1" applyAlignment="1">
      <alignment vertical="center"/>
    </xf>
    <xf numFmtId="0" fontId="9" fillId="0" borderId="0" xfId="3" applyAlignment="1">
      <alignment horizontal="center" vertical="center"/>
    </xf>
    <xf numFmtId="0" fontId="2" fillId="0" borderId="0" xfId="3" applyFont="1" applyAlignment="1">
      <alignment horizontal="center" vertical="center"/>
    </xf>
    <xf numFmtId="0" fontId="3" fillId="0" borderId="0" xfId="3" applyFont="1" applyAlignment="1">
      <alignment horizontal="center" vertical="center"/>
    </xf>
    <xf numFmtId="0" fontId="6" fillId="3" borderId="14" xfId="18" applyFont="1" applyFill="1" applyBorder="1" applyAlignment="1">
      <alignment horizontal="left" vertical="center" wrapText="1" indent="1"/>
    </xf>
    <xf numFmtId="0" fontId="9" fillId="0" borderId="13" xfId="18" quotePrefix="1" applyBorder="1" applyAlignment="1">
      <alignment horizontal="right" vertical="center" wrapText="1" indent="1" readingOrder="2"/>
    </xf>
    <xf numFmtId="49" fontId="8" fillId="0" borderId="13" xfId="18" quotePrefix="1" applyNumberFormat="1" applyFont="1" applyBorder="1" applyAlignment="1">
      <alignment horizontal="left" vertical="center" wrapText="1" indent="1"/>
    </xf>
    <xf numFmtId="0" fontId="13" fillId="0" borderId="0" xfId="7" applyFont="1" applyAlignment="1">
      <alignment horizontal="center" vertical="center"/>
    </xf>
    <xf numFmtId="0" fontId="17" fillId="0" borderId="0" xfId="6" applyFont="1" applyFill="1" applyBorder="1" applyAlignment="1">
      <alignment horizontal="center" vertical="center" wrapText="1"/>
    </xf>
    <xf numFmtId="0" fontId="17" fillId="0" borderId="0" xfId="8" applyFont="1" applyFill="1" applyBorder="1" applyAlignment="1" applyProtection="1">
      <alignment horizontal="center" vertical="center" wrapText="1"/>
    </xf>
    <xf numFmtId="0" fontId="9" fillId="0" borderId="0" xfId="0" applyFont="1" applyAlignment="1">
      <alignment horizontal="center" vertical="center" readingOrder="2"/>
    </xf>
    <xf numFmtId="0" fontId="6" fillId="3" borderId="0" xfId="18" applyFont="1" applyFill="1" applyAlignment="1">
      <alignment horizontal="left" vertical="center" wrapText="1" indent="1" readingOrder="1"/>
    </xf>
    <xf numFmtId="0" fontId="14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24" fillId="0" borderId="6" xfId="0" applyFont="1" applyBorder="1" applyAlignment="1">
      <alignment horizontal="center" vertical="center"/>
    </xf>
    <xf numFmtId="0" fontId="20" fillId="0" borderId="11" xfId="10" applyFont="1" applyBorder="1" applyAlignment="1">
      <alignment horizontal="left" vertical="center" wrapText="1"/>
    </xf>
    <xf numFmtId="0" fontId="8" fillId="0" borderId="11" xfId="0" applyFont="1" applyBorder="1" applyAlignment="1">
      <alignment horizontal="right" vertical="center" wrapText="1" readingOrder="2"/>
    </xf>
    <xf numFmtId="0" fontId="5" fillId="3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26" fillId="0" borderId="6" xfId="0" applyFont="1" applyBorder="1" applyAlignment="1">
      <alignment horizontal="center" vertical="center"/>
    </xf>
    <xf numFmtId="0" fontId="20" fillId="0" borderId="11" xfId="1" applyNumberFormat="1" applyFont="1" applyFill="1" applyBorder="1" applyAlignment="1">
      <alignment horizontal="left" vertical="center" wrapText="1" readingOrder="1"/>
    </xf>
  </cellXfs>
  <cellStyles count="21">
    <cellStyle name="Check Cell 2" xfId="11" xr:uid="{00000000-0005-0000-0000-000000000000}"/>
    <cellStyle name="Had2" xfId="12" xr:uid="{00000000-0005-0000-0000-000002000000}"/>
    <cellStyle name="Hyperlink" xfId="6" builtinId="8"/>
    <cellStyle name="Hyperlink 2" xfId="8" xr:uid="{00000000-0005-0000-0000-000004000000}"/>
    <cellStyle name="Normal" xfId="0" builtinId="0"/>
    <cellStyle name="Normal 14" xfId="16" xr:uid="{00000000-0005-0000-0000-000006000000}"/>
    <cellStyle name="Normal 2" xfId="3" xr:uid="{00000000-0005-0000-0000-000007000000}"/>
    <cellStyle name="Normal 2 2" xfId="9" xr:uid="{00000000-0005-0000-0000-000008000000}"/>
    <cellStyle name="Normal 2 2 2" xfId="18" xr:uid="{00000000-0005-0000-0000-000009000000}"/>
    <cellStyle name="Normal 3" xfId="2" xr:uid="{00000000-0005-0000-0000-00000A000000}"/>
    <cellStyle name="Normal 4" xfId="5" xr:uid="{00000000-0005-0000-0000-00000B000000}"/>
    <cellStyle name="Normal 5" xfId="4" xr:uid="{00000000-0005-0000-0000-00000C000000}"/>
    <cellStyle name="Normal 6" xfId="14" xr:uid="{00000000-0005-0000-0000-00000D000000}"/>
    <cellStyle name="Normal 6 3" xfId="19" xr:uid="{B90977E3-087D-458F-95A9-5C7C65ADE8E4}"/>
    <cellStyle name="Normal 9" xfId="7" xr:uid="{00000000-0005-0000-0000-00000E000000}"/>
    <cellStyle name="Normal_Copy_of_ch13-Education2008 2" xfId="10" xr:uid="{00000000-0005-0000-0000-00000F000000}"/>
    <cellStyle name="Normal_قائمة الجداول1" xfId="13" xr:uid="{00000000-0005-0000-0000-000012000000}"/>
    <cellStyle name="Percent" xfId="1" builtinId="5"/>
    <cellStyle name="Percent 2" xfId="15" xr:uid="{00000000-0005-0000-0000-000015000000}"/>
    <cellStyle name="Percent 2 3" xfId="20" xr:uid="{097BBC2A-9DAD-4517-9635-2025948C636D}"/>
    <cellStyle name="عادي_SHDA" xfId="17" xr:uid="{00000000-0005-0000-0000-000016000000}"/>
  </cellStyles>
  <dxfs count="0"/>
  <tableStyles count="0" defaultTableStyle="TableStyleMedium2" defaultPivotStyle="PivotStyleLight16"/>
  <colors>
    <mruColors>
      <color rgb="FFB68A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1432261</xdr:colOff>
      <xdr:row>0</xdr:row>
      <xdr:rowOff>0</xdr:rowOff>
    </xdr:from>
    <xdr:to>
      <xdr:col>4</xdr:col>
      <xdr:colOff>131490</xdr:colOff>
      <xdr:row>0</xdr:row>
      <xdr:rowOff>598979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82E62B2-321B-F10A-98EB-AB5FFB0AE7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5116510" y="0"/>
          <a:ext cx="1461479" cy="59897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260350</xdr:colOff>
      <xdr:row>0</xdr:row>
      <xdr:rowOff>0</xdr:rowOff>
    </xdr:from>
    <xdr:to>
      <xdr:col>7</xdr:col>
      <xdr:colOff>74004</xdr:colOff>
      <xdr:row>0</xdr:row>
      <xdr:rowOff>598979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7A38867-A95D-462D-AF6B-A09BB19F1F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03314946" y="0"/>
          <a:ext cx="1521804" cy="59897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118180</xdr:colOff>
      <xdr:row>0</xdr:row>
      <xdr:rowOff>0</xdr:rowOff>
    </xdr:from>
    <xdr:to>
      <xdr:col>6</xdr:col>
      <xdr:colOff>31702</xdr:colOff>
      <xdr:row>0</xdr:row>
      <xdr:rowOff>602154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A75EF4E-9114-4932-B314-510B7475D0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40935631" y="0"/>
          <a:ext cx="1508078" cy="602154"/>
        </a:xfrm>
        <a:prstGeom prst="rect">
          <a:avLst/>
        </a:prstGeom>
      </xdr:spPr>
    </xdr:pic>
    <xdr:clientData/>
  </xdr:twoCellAnchor>
  <xdr:twoCellAnchor editAs="oneCell">
    <xdr:from>
      <xdr:col>10</xdr:col>
      <xdr:colOff>157340</xdr:colOff>
      <xdr:row>0</xdr:row>
      <xdr:rowOff>0</xdr:rowOff>
    </xdr:from>
    <xdr:to>
      <xdr:col>12</xdr:col>
      <xdr:colOff>100207</xdr:colOff>
      <xdr:row>0</xdr:row>
      <xdr:rowOff>608504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A4B9195-B5B2-4B14-8694-7F7672BF49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6436237" y="0"/>
          <a:ext cx="1537423" cy="608504"/>
        </a:xfrm>
        <a:prstGeom prst="rect">
          <a:avLst/>
        </a:prstGeom>
      </xdr:spPr>
    </xdr:pic>
    <xdr:clientData/>
  </xdr:twoCellAnchor>
  <xdr:twoCellAnchor editAs="oneCell">
    <xdr:from>
      <xdr:col>16</xdr:col>
      <xdr:colOff>11995</xdr:colOff>
      <xdr:row>0</xdr:row>
      <xdr:rowOff>0</xdr:rowOff>
    </xdr:from>
    <xdr:to>
      <xdr:col>17</xdr:col>
      <xdr:colOff>1111973</xdr:colOff>
      <xdr:row>0</xdr:row>
      <xdr:rowOff>602154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D2EE0FD-236B-4B5D-AD69-E9A79F5966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2150694" y="0"/>
          <a:ext cx="1537422" cy="602154"/>
        </a:xfrm>
        <a:prstGeom prst="rect">
          <a:avLst/>
        </a:prstGeom>
      </xdr:spPr>
    </xdr:pic>
    <xdr:clientData/>
  </xdr:twoCellAnchor>
  <xdr:twoCellAnchor editAs="oneCell">
    <xdr:from>
      <xdr:col>22</xdr:col>
      <xdr:colOff>69914</xdr:colOff>
      <xdr:row>0</xdr:row>
      <xdr:rowOff>0</xdr:rowOff>
    </xdr:from>
    <xdr:to>
      <xdr:col>24</xdr:col>
      <xdr:colOff>12783</xdr:colOff>
      <xdr:row>0</xdr:row>
      <xdr:rowOff>602154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AC2E5F0D-7B6D-42D1-82EB-9C12399880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27661884" y="0"/>
          <a:ext cx="1537424" cy="602154"/>
        </a:xfrm>
        <a:prstGeom prst="rect">
          <a:avLst/>
        </a:prstGeom>
      </xdr:spPr>
    </xdr:pic>
    <xdr:clientData/>
  </xdr:twoCellAnchor>
  <xdr:twoCellAnchor editAs="oneCell">
    <xdr:from>
      <xdr:col>29</xdr:col>
      <xdr:colOff>79535</xdr:colOff>
      <xdr:row>0</xdr:row>
      <xdr:rowOff>0</xdr:rowOff>
    </xdr:from>
    <xdr:to>
      <xdr:col>31</xdr:col>
      <xdr:colOff>22403</xdr:colOff>
      <xdr:row>0</xdr:row>
      <xdr:rowOff>602154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800136DB-1A00-46D2-9B75-56BE3130A3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22614597" y="0"/>
          <a:ext cx="1537423" cy="60215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1034141</xdr:colOff>
      <xdr:row>0</xdr:row>
      <xdr:rowOff>0</xdr:rowOff>
    </xdr:from>
    <xdr:to>
      <xdr:col>4</xdr:col>
      <xdr:colOff>63117</xdr:colOff>
      <xdr:row>1</xdr:row>
      <xdr:rowOff>2444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312410E-BED1-4835-9EA2-444F2E9B86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55466883" y="0"/>
          <a:ext cx="1496405" cy="63744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140448</xdr:colOff>
      <xdr:row>0</xdr:row>
      <xdr:rowOff>0</xdr:rowOff>
    </xdr:from>
    <xdr:to>
      <xdr:col>5</xdr:col>
      <xdr:colOff>79609</xdr:colOff>
      <xdr:row>0</xdr:row>
      <xdr:rowOff>479950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0D03B05-2029-4894-8D08-B21D634F73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3503097" y="0"/>
          <a:ext cx="1089632" cy="47995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177800</xdr:colOff>
      <xdr:row>0</xdr:row>
      <xdr:rowOff>0</xdr:rowOff>
    </xdr:from>
    <xdr:to>
      <xdr:col>5</xdr:col>
      <xdr:colOff>102020</xdr:colOff>
      <xdr:row>0</xdr:row>
      <xdr:rowOff>479950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B1737E3-7371-4152-97EE-636DEEB71A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3480686" y="0"/>
          <a:ext cx="1089632" cy="47995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1390650</xdr:colOff>
      <xdr:row>0</xdr:row>
      <xdr:rowOff>19050</xdr:rowOff>
    </xdr:from>
    <xdr:to>
      <xdr:col>4</xdr:col>
      <xdr:colOff>979</xdr:colOff>
      <xdr:row>0</xdr:row>
      <xdr:rowOff>621204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AFB9561-2F60-450D-8336-03BEFCA299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5266071" y="19050"/>
          <a:ext cx="1467829" cy="6021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mailto:info@fcsc.gov.ae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D10"/>
  <sheetViews>
    <sheetView showGridLines="0" rightToLeft="1" zoomScaleNormal="100" workbookViewId="0"/>
  </sheetViews>
  <sheetFormatPr defaultColWidth="8.7265625" defaultRowHeight="25" customHeight="1"/>
  <cols>
    <col min="1" max="1" width="15.7265625" style="2" customWidth="1"/>
    <col min="2" max="2" width="39.54296875" style="2" customWidth="1"/>
    <col min="3" max="3" width="8.7265625" style="2" customWidth="1"/>
    <col min="4" max="4" width="39.54296875" style="2" customWidth="1"/>
    <col min="5" max="16384" width="8.7265625" style="2"/>
  </cols>
  <sheetData>
    <row r="1" spans="2:4" ht="50.15" customHeight="1">
      <c r="B1" s="86"/>
      <c r="C1" s="86"/>
      <c r="D1" s="86"/>
    </row>
    <row r="2" spans="2:4" ht="25" customHeight="1">
      <c r="B2" s="87" t="s">
        <v>114</v>
      </c>
      <c r="C2" s="87"/>
      <c r="D2" s="87"/>
    </row>
    <row r="3" spans="2:4" ht="25" customHeight="1">
      <c r="B3" s="88" t="s">
        <v>115</v>
      </c>
      <c r="C3" s="88"/>
      <c r="D3" s="88"/>
    </row>
    <row r="4" spans="2:4" ht="41.25" customHeight="1">
      <c r="B4" s="46" t="s">
        <v>0</v>
      </c>
      <c r="C4" s="47" t="s">
        <v>1</v>
      </c>
      <c r="D4" s="48" t="s">
        <v>2</v>
      </c>
    </row>
    <row r="5" spans="2:4" ht="44.25" customHeight="1">
      <c r="B5" s="40" t="s">
        <v>3</v>
      </c>
      <c r="C5" s="44">
        <v>1</v>
      </c>
      <c r="D5" s="41" t="s">
        <v>4</v>
      </c>
    </row>
    <row r="6" spans="2:4" ht="44.25" customHeight="1">
      <c r="B6" s="79" t="s">
        <v>5</v>
      </c>
      <c r="C6" s="80">
        <v>2</v>
      </c>
      <c r="D6" s="81" t="s">
        <v>6</v>
      </c>
    </row>
    <row r="7" spans="2:4" ht="44.15" customHeight="1">
      <c r="B7" s="79" t="s">
        <v>113</v>
      </c>
      <c r="C7" s="80">
        <v>3</v>
      </c>
      <c r="D7" s="81" t="s">
        <v>112</v>
      </c>
    </row>
    <row r="8" spans="2:4" ht="44.25" customHeight="1" thickBot="1">
      <c r="B8" s="49" t="s">
        <v>86</v>
      </c>
      <c r="C8" s="45">
        <v>4</v>
      </c>
      <c r="D8" s="50" t="s">
        <v>85</v>
      </c>
    </row>
    <row r="9" spans="2:4" ht="13"/>
    <row r="10" spans="2:4" ht="13"/>
  </sheetData>
  <mergeCells count="3">
    <mergeCell ref="B1:D1"/>
    <mergeCell ref="B2:D2"/>
    <mergeCell ref="B3:D3"/>
  </mergeCells>
  <hyperlinks>
    <hyperlink ref="C5" location="'32'!A1" display="'32'!A1" xr:uid="{00000000-0004-0000-0000-00001F000000}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H24"/>
  <sheetViews>
    <sheetView showGridLines="0" rightToLeft="1" tabSelected="1" zoomScaleNormal="100" workbookViewId="0"/>
  </sheetViews>
  <sheetFormatPr defaultColWidth="9.1796875" defaultRowHeight="25" customHeight="1"/>
  <cols>
    <col min="1" max="1" width="15.7265625" style="5" customWidth="1"/>
    <col min="2" max="2" width="4.81640625" style="3" customWidth="1"/>
    <col min="3" max="3" width="21.1796875" style="4" customWidth="1"/>
    <col min="4" max="4" width="40.26953125" style="5" customWidth="1"/>
    <col min="5" max="5" width="40.26953125" style="6" customWidth="1"/>
    <col min="6" max="6" width="18.26953125" style="18" customWidth="1"/>
    <col min="7" max="7" width="6.1796875" style="18" customWidth="1"/>
    <col min="8" max="16384" width="9.1796875" style="5"/>
  </cols>
  <sheetData>
    <row r="1" spans="2:8" ht="50.15" customHeight="1">
      <c r="F1" s="88"/>
      <c r="G1" s="88"/>
      <c r="H1" s="7"/>
    </row>
    <row r="2" spans="2:8" s="4" customFormat="1" ht="25" customHeight="1">
      <c r="B2" s="8">
        <v>1</v>
      </c>
      <c r="C2" s="9" t="s">
        <v>7</v>
      </c>
      <c r="D2" s="9"/>
      <c r="E2" s="10"/>
      <c r="F2" s="11" t="s">
        <v>8</v>
      </c>
      <c r="G2" s="12">
        <v>1</v>
      </c>
      <c r="H2" s="13"/>
    </row>
    <row r="3" spans="2:8" ht="25" customHeight="1">
      <c r="B3" s="30">
        <v>1.1000000000000001</v>
      </c>
      <c r="C3" s="31" t="s">
        <v>9</v>
      </c>
      <c r="D3" s="51" t="s">
        <v>10</v>
      </c>
      <c r="E3" s="54" t="s">
        <v>11</v>
      </c>
      <c r="F3" s="32" t="s">
        <v>12</v>
      </c>
      <c r="G3" s="30">
        <v>1.1000000000000001</v>
      </c>
      <c r="H3" s="7"/>
    </row>
    <row r="4" spans="2:8" s="15" customFormat="1" ht="25" customHeight="1">
      <c r="B4" s="30">
        <v>1.2</v>
      </c>
      <c r="C4" s="33" t="s">
        <v>13</v>
      </c>
      <c r="D4" s="51" t="s">
        <v>14</v>
      </c>
      <c r="E4" s="55" t="s">
        <v>15</v>
      </c>
      <c r="F4" s="34" t="s">
        <v>16</v>
      </c>
      <c r="G4" s="30">
        <v>1.2</v>
      </c>
      <c r="H4" s="7"/>
    </row>
    <row r="5" spans="2:8" s="15" customFormat="1" ht="25" customHeight="1">
      <c r="B5" s="30">
        <v>1.3</v>
      </c>
      <c r="C5" s="33" t="s">
        <v>17</v>
      </c>
      <c r="D5" s="92">
        <v>97146080000</v>
      </c>
      <c r="E5" s="92"/>
      <c r="F5" s="34" t="s">
        <v>18</v>
      </c>
      <c r="G5" s="30">
        <v>1.3</v>
      </c>
      <c r="H5" s="7"/>
    </row>
    <row r="6" spans="2:8" s="15" customFormat="1" ht="25" customHeight="1">
      <c r="B6" s="30">
        <v>1.4</v>
      </c>
      <c r="C6" s="33" t="s">
        <v>19</v>
      </c>
      <c r="D6" s="93" t="s">
        <v>20</v>
      </c>
      <c r="E6" s="94"/>
      <c r="F6" s="34" t="s">
        <v>21</v>
      </c>
      <c r="G6" s="30">
        <v>1.4</v>
      </c>
      <c r="H6" s="7"/>
    </row>
    <row r="7" spans="2:8" s="4" customFormat="1" ht="25" customHeight="1">
      <c r="B7" s="8">
        <v>2</v>
      </c>
      <c r="C7" s="29" t="s">
        <v>22</v>
      </c>
      <c r="D7" s="9"/>
      <c r="E7" s="96" t="s">
        <v>23</v>
      </c>
      <c r="F7" s="96"/>
      <c r="G7" s="8">
        <v>2</v>
      </c>
      <c r="H7" s="13"/>
    </row>
    <row r="8" spans="2:8" ht="25" customHeight="1">
      <c r="B8" s="30">
        <v>2.1</v>
      </c>
      <c r="C8" s="35" t="s">
        <v>24</v>
      </c>
      <c r="D8" s="52" t="s">
        <v>25</v>
      </c>
      <c r="E8" s="53" t="s">
        <v>26</v>
      </c>
      <c r="F8" s="34" t="s">
        <v>27</v>
      </c>
      <c r="G8" s="30">
        <v>2.1</v>
      </c>
      <c r="H8" s="7"/>
    </row>
    <row r="9" spans="2:8" ht="25" customHeight="1">
      <c r="B9" s="30">
        <v>2.2000000000000002</v>
      </c>
      <c r="C9" s="35" t="s">
        <v>28</v>
      </c>
      <c r="D9" s="37"/>
      <c r="E9" s="37"/>
      <c r="F9" s="34" t="s">
        <v>29</v>
      </c>
      <c r="G9" s="30">
        <v>2.2000000000000002</v>
      </c>
      <c r="H9" s="7"/>
    </row>
    <row r="10" spans="2:8" ht="25" customHeight="1">
      <c r="B10" s="30">
        <v>2.2999999999999998</v>
      </c>
      <c r="C10" s="35" t="s">
        <v>30</v>
      </c>
      <c r="D10" s="26" t="s">
        <v>31</v>
      </c>
      <c r="E10" s="56" t="s">
        <v>32</v>
      </c>
      <c r="F10" s="34" t="s">
        <v>33</v>
      </c>
      <c r="G10" s="30">
        <v>2.2999999999999998</v>
      </c>
      <c r="H10" s="7"/>
    </row>
    <row r="11" spans="2:8" ht="25" customHeight="1">
      <c r="B11" s="30">
        <v>2.4</v>
      </c>
      <c r="C11" s="35" t="s">
        <v>34</v>
      </c>
      <c r="D11" s="95">
        <v>2022</v>
      </c>
      <c r="E11" s="95"/>
      <c r="F11" s="34" t="s">
        <v>35</v>
      </c>
      <c r="G11" s="30">
        <v>2.4</v>
      </c>
      <c r="H11" s="7"/>
    </row>
    <row r="12" spans="2:8" s="4" customFormat="1" ht="25" customHeight="1">
      <c r="B12" s="8">
        <v>3</v>
      </c>
      <c r="C12" s="9" t="s">
        <v>36</v>
      </c>
      <c r="D12" s="9"/>
      <c r="E12" s="10"/>
      <c r="F12" s="16" t="s">
        <v>37</v>
      </c>
      <c r="G12" s="8">
        <v>3</v>
      </c>
      <c r="H12" s="13"/>
    </row>
    <row r="13" spans="2:8" ht="25" customHeight="1">
      <c r="B13" s="30">
        <v>3.1</v>
      </c>
      <c r="C13" s="14" t="s">
        <v>38</v>
      </c>
      <c r="D13" s="43" t="s">
        <v>39</v>
      </c>
      <c r="E13" s="53" t="s">
        <v>40</v>
      </c>
      <c r="F13" s="34" t="s">
        <v>41</v>
      </c>
      <c r="G13" s="30">
        <v>3.1</v>
      </c>
      <c r="H13" s="17"/>
    </row>
    <row r="14" spans="2:8" ht="25" customHeight="1">
      <c r="B14" s="30">
        <v>3.2</v>
      </c>
      <c r="C14" s="14" t="s">
        <v>42</v>
      </c>
      <c r="D14" s="52" t="s">
        <v>43</v>
      </c>
      <c r="E14" s="53" t="s">
        <v>44</v>
      </c>
      <c r="F14" s="34" t="s">
        <v>45</v>
      </c>
      <c r="G14" s="30">
        <v>3.2</v>
      </c>
      <c r="H14" s="7"/>
    </row>
    <row r="15" spans="2:8" ht="25" customHeight="1">
      <c r="B15" s="30">
        <v>3.2</v>
      </c>
      <c r="C15" s="14" t="s">
        <v>46</v>
      </c>
      <c r="D15" s="52" t="s">
        <v>47</v>
      </c>
      <c r="E15" s="53" t="s">
        <v>48</v>
      </c>
      <c r="F15" s="34" t="s">
        <v>49</v>
      </c>
      <c r="G15" s="30">
        <v>3.2</v>
      </c>
      <c r="H15" s="7"/>
    </row>
    <row r="16" spans="2:8" ht="33.75" customHeight="1" thickBot="1">
      <c r="B16" s="27">
        <v>5</v>
      </c>
      <c r="C16" s="28" t="s">
        <v>50</v>
      </c>
      <c r="D16" s="29"/>
      <c r="E16" s="89" t="s">
        <v>51</v>
      </c>
      <c r="F16" s="89"/>
      <c r="G16" s="36">
        <v>5</v>
      </c>
    </row>
    <row r="17" spans="2:7" ht="37" customHeight="1" thickBot="1">
      <c r="B17" s="30">
        <v>5.0999999999999996</v>
      </c>
      <c r="C17" s="90" t="s">
        <v>116</v>
      </c>
      <c r="D17" s="90"/>
      <c r="E17" s="91" t="s">
        <v>117</v>
      </c>
      <c r="F17" s="91"/>
      <c r="G17" s="30">
        <v>5.0999999999999996</v>
      </c>
    </row>
    <row r="18" spans="2:7" ht="13">
      <c r="B18" s="74"/>
      <c r="C18" s="75"/>
      <c r="D18" s="76"/>
      <c r="E18" s="77"/>
      <c r="F18" s="78"/>
      <c r="G18" s="78"/>
    </row>
    <row r="19" spans="2:7" ht="13"/>
    <row r="20" spans="2:7" ht="13"/>
    <row r="21" spans="2:7" ht="13"/>
    <row r="22" spans="2:7" ht="13"/>
    <row r="23" spans="2:7" ht="13"/>
    <row r="24" spans="2:7" ht="13"/>
  </sheetData>
  <mergeCells count="8">
    <mergeCell ref="E16:F16"/>
    <mergeCell ref="C17:D17"/>
    <mergeCell ref="E17:F17"/>
    <mergeCell ref="F1:G1"/>
    <mergeCell ref="D5:E5"/>
    <mergeCell ref="D6:E6"/>
    <mergeCell ref="E7:F7"/>
    <mergeCell ref="D11:E11"/>
  </mergeCells>
  <hyperlinks>
    <hyperlink ref="D6" r:id="rId1" xr:uid="{00000000-0004-0000-0100-000000000000}"/>
  </hyperlinks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B1:AE15"/>
  <sheetViews>
    <sheetView showGridLines="0" rightToLeft="1" zoomScale="85" zoomScaleNormal="85" workbookViewId="0"/>
  </sheetViews>
  <sheetFormatPr defaultColWidth="8.7265625" defaultRowHeight="14.5"/>
  <cols>
    <col min="1" max="1" width="15.7265625" customWidth="1"/>
    <col min="2" max="2" width="16.6328125" customWidth="1"/>
    <col min="3" max="3" width="7.36328125" bestFit="1" customWidth="1"/>
    <col min="4" max="4" width="8" bestFit="1" customWidth="1"/>
    <col min="5" max="5" width="6.1796875" bestFit="1" customWidth="1"/>
    <col min="6" max="6" width="16.6328125" customWidth="1"/>
    <col min="8" max="8" width="16.6328125" customWidth="1"/>
    <col min="9" max="9" width="7.36328125" bestFit="1" customWidth="1"/>
    <col min="10" max="10" width="8" bestFit="1" customWidth="1"/>
    <col min="11" max="11" width="6.1796875" bestFit="1" customWidth="1"/>
    <col min="12" max="12" width="16.6328125" customWidth="1"/>
    <col min="14" max="14" width="16.6328125" customWidth="1"/>
    <col min="15" max="15" width="7.36328125" bestFit="1" customWidth="1"/>
    <col min="16" max="16" width="8" bestFit="1" customWidth="1"/>
    <col min="17" max="17" width="6.1796875" bestFit="1" customWidth="1"/>
    <col min="18" max="18" width="16.6328125" customWidth="1"/>
    <col min="20" max="20" width="16.6328125" customWidth="1"/>
    <col min="21" max="21" width="7.36328125" bestFit="1" customWidth="1"/>
    <col min="22" max="22" width="8" bestFit="1" customWidth="1"/>
    <col min="23" max="23" width="6.1796875" bestFit="1" customWidth="1"/>
    <col min="24" max="24" width="16.6328125" customWidth="1"/>
    <col min="27" max="27" width="16.6328125" customWidth="1"/>
    <col min="28" max="28" width="7.36328125" bestFit="1" customWidth="1"/>
    <col min="29" max="29" width="8" bestFit="1" customWidth="1"/>
    <col min="30" max="30" width="6.1796875" bestFit="1" customWidth="1"/>
    <col min="31" max="31" width="16.6328125" customWidth="1"/>
  </cols>
  <sheetData>
    <row r="1" spans="2:31" ht="50.15" customHeight="1"/>
    <row r="2" spans="2:31" ht="25" customHeight="1">
      <c r="B2" s="97" t="s">
        <v>98</v>
      </c>
      <c r="C2" s="97"/>
      <c r="D2" s="97"/>
      <c r="E2" s="97"/>
      <c r="F2" s="97"/>
      <c r="H2" s="97" t="s">
        <v>99</v>
      </c>
      <c r="I2" s="97"/>
      <c r="J2" s="97"/>
      <c r="K2" s="97"/>
      <c r="L2" s="97"/>
      <c r="N2" s="97" t="s">
        <v>100</v>
      </c>
      <c r="O2" s="97"/>
      <c r="P2" s="97"/>
      <c r="Q2" s="97"/>
      <c r="R2" s="97"/>
      <c r="T2" s="97" t="s">
        <v>101</v>
      </c>
      <c r="U2" s="97"/>
      <c r="V2" s="97"/>
      <c r="W2" s="97"/>
      <c r="X2" s="97"/>
      <c r="AA2" s="97" t="s">
        <v>102</v>
      </c>
      <c r="AB2" s="97"/>
      <c r="AC2" s="97"/>
      <c r="AD2" s="97"/>
      <c r="AE2" s="97"/>
    </row>
    <row r="3" spans="2:31" ht="25" customHeight="1">
      <c r="B3" s="98" t="s">
        <v>103</v>
      </c>
      <c r="C3" s="98"/>
      <c r="D3" s="98"/>
      <c r="E3" s="98"/>
      <c r="F3" s="98"/>
      <c r="H3" s="98" t="s">
        <v>104</v>
      </c>
      <c r="I3" s="98"/>
      <c r="J3" s="98"/>
      <c r="K3" s="98"/>
      <c r="L3" s="98"/>
      <c r="N3" s="98" t="s">
        <v>105</v>
      </c>
      <c r="O3" s="98"/>
      <c r="P3" s="98"/>
      <c r="Q3" s="98"/>
      <c r="R3" s="98"/>
      <c r="T3" s="98" t="s">
        <v>106</v>
      </c>
      <c r="U3" s="98"/>
      <c r="V3" s="98"/>
      <c r="W3" s="98"/>
      <c r="X3" s="98"/>
      <c r="AA3" s="98" t="s">
        <v>107</v>
      </c>
      <c r="AB3" s="98"/>
      <c r="AC3" s="98"/>
      <c r="AD3" s="98"/>
      <c r="AE3" s="98"/>
    </row>
    <row r="4" spans="2:31" s="1" customFormat="1" ht="25" customHeight="1">
      <c r="B4" s="99" t="s">
        <v>52</v>
      </c>
      <c r="C4" s="25" t="s">
        <v>53</v>
      </c>
      <c r="D4" s="24" t="s">
        <v>54</v>
      </c>
      <c r="E4" s="25" t="s">
        <v>55</v>
      </c>
      <c r="F4" s="101" t="s">
        <v>56</v>
      </c>
      <c r="H4" s="99" t="s">
        <v>52</v>
      </c>
      <c r="I4" s="25" t="s">
        <v>53</v>
      </c>
      <c r="J4" s="24" t="s">
        <v>54</v>
      </c>
      <c r="K4" s="25" t="s">
        <v>55</v>
      </c>
      <c r="L4" s="101" t="s">
        <v>56</v>
      </c>
      <c r="N4" s="99" t="s">
        <v>52</v>
      </c>
      <c r="O4" s="25" t="s">
        <v>53</v>
      </c>
      <c r="P4" s="24" t="s">
        <v>54</v>
      </c>
      <c r="Q4" s="25" t="s">
        <v>55</v>
      </c>
      <c r="R4" s="101" t="s">
        <v>56</v>
      </c>
      <c r="T4" s="99" t="s">
        <v>52</v>
      </c>
      <c r="U4" s="25" t="s">
        <v>53</v>
      </c>
      <c r="V4" s="24" t="s">
        <v>54</v>
      </c>
      <c r="W4" s="25" t="s">
        <v>55</v>
      </c>
      <c r="X4" s="101" t="s">
        <v>56</v>
      </c>
      <c r="AA4" s="99" t="s">
        <v>52</v>
      </c>
      <c r="AB4" s="25" t="s">
        <v>53</v>
      </c>
      <c r="AC4" s="24" t="s">
        <v>54</v>
      </c>
      <c r="AD4" s="25" t="s">
        <v>55</v>
      </c>
      <c r="AE4" s="101" t="s">
        <v>56</v>
      </c>
    </row>
    <row r="5" spans="2:31" s="1" customFormat="1" ht="25" customHeight="1">
      <c r="B5" s="100"/>
      <c r="C5" s="19" t="s">
        <v>57</v>
      </c>
      <c r="D5" s="21" t="s">
        <v>58</v>
      </c>
      <c r="E5" s="19" t="s">
        <v>59</v>
      </c>
      <c r="F5" s="102"/>
      <c r="H5" s="100"/>
      <c r="I5" s="19" t="s">
        <v>57</v>
      </c>
      <c r="J5" s="21" t="s">
        <v>58</v>
      </c>
      <c r="K5" s="19" t="s">
        <v>59</v>
      </c>
      <c r="L5" s="102"/>
      <c r="N5" s="100"/>
      <c r="O5" s="19" t="s">
        <v>57</v>
      </c>
      <c r="P5" s="21" t="s">
        <v>58</v>
      </c>
      <c r="Q5" s="19" t="s">
        <v>59</v>
      </c>
      <c r="R5" s="102"/>
      <c r="T5" s="100"/>
      <c r="U5" s="19" t="s">
        <v>57</v>
      </c>
      <c r="V5" s="21" t="s">
        <v>58</v>
      </c>
      <c r="W5" s="19" t="s">
        <v>59</v>
      </c>
      <c r="X5" s="102"/>
      <c r="AA5" s="100"/>
      <c r="AB5" s="19" t="s">
        <v>57</v>
      </c>
      <c r="AC5" s="21" t="s">
        <v>58</v>
      </c>
      <c r="AD5" s="19" t="s">
        <v>59</v>
      </c>
      <c r="AE5" s="102"/>
    </row>
    <row r="6" spans="2:31" s="1" customFormat="1" ht="25" customHeight="1">
      <c r="B6" s="68" t="s">
        <v>60</v>
      </c>
      <c r="C6" s="67">
        <f>SUM(D6:E6)</f>
        <v>8</v>
      </c>
      <c r="D6" s="69">
        <v>4</v>
      </c>
      <c r="E6" s="69">
        <v>4</v>
      </c>
      <c r="F6" s="20" t="s">
        <v>61</v>
      </c>
      <c r="H6" s="68" t="s">
        <v>60</v>
      </c>
      <c r="I6" s="67">
        <f>SUM(J6:K6)</f>
        <v>8</v>
      </c>
      <c r="J6" s="69">
        <v>4</v>
      </c>
      <c r="K6" s="69">
        <v>4</v>
      </c>
      <c r="L6" s="20" t="s">
        <v>61</v>
      </c>
      <c r="N6" s="68" t="s">
        <v>60</v>
      </c>
      <c r="O6" s="67">
        <f>SUM(P6:Q6)</f>
        <v>8</v>
      </c>
      <c r="P6" s="69">
        <v>4</v>
      </c>
      <c r="Q6" s="69">
        <v>4</v>
      </c>
      <c r="R6" s="20" t="s">
        <v>61</v>
      </c>
      <c r="T6" s="68" t="s">
        <v>60</v>
      </c>
      <c r="U6" s="67">
        <f>SUM(V6:W6)</f>
        <v>8</v>
      </c>
      <c r="V6" s="69">
        <v>4</v>
      </c>
      <c r="W6" s="69">
        <v>4</v>
      </c>
      <c r="X6" s="20" t="s">
        <v>61</v>
      </c>
      <c r="AA6" s="68" t="s">
        <v>60</v>
      </c>
      <c r="AB6" s="67">
        <f>SUM(AC6:AD6)</f>
        <v>8</v>
      </c>
      <c r="AC6" s="69">
        <v>4</v>
      </c>
      <c r="AD6" s="69">
        <v>4</v>
      </c>
      <c r="AE6" s="20" t="s">
        <v>61</v>
      </c>
    </row>
    <row r="7" spans="2:31" ht="25" customHeight="1">
      <c r="B7" s="68" t="s">
        <v>62</v>
      </c>
      <c r="C7" s="67">
        <f t="shared" ref="C7:C12" si="0">SUM(D7:E7)</f>
        <v>8</v>
      </c>
      <c r="D7" s="69">
        <v>4</v>
      </c>
      <c r="E7" s="69">
        <v>4</v>
      </c>
      <c r="F7" s="42" t="s">
        <v>63</v>
      </c>
      <c r="H7" s="68" t="s">
        <v>62</v>
      </c>
      <c r="I7" s="67">
        <f t="shared" ref="I7:I12" si="1">SUM(J7:K7)</f>
        <v>8</v>
      </c>
      <c r="J7" s="69">
        <v>4</v>
      </c>
      <c r="K7" s="69">
        <v>4</v>
      </c>
      <c r="L7" s="42" t="s">
        <v>63</v>
      </c>
      <c r="N7" s="68" t="s">
        <v>62</v>
      </c>
      <c r="O7" s="67">
        <f t="shared" ref="O7:O12" si="2">SUM(P7:Q7)</f>
        <v>8</v>
      </c>
      <c r="P7" s="69">
        <v>4</v>
      </c>
      <c r="Q7" s="69">
        <v>4</v>
      </c>
      <c r="R7" s="42" t="s">
        <v>63</v>
      </c>
      <c r="T7" s="68" t="s">
        <v>62</v>
      </c>
      <c r="U7" s="67">
        <f t="shared" ref="U7:U12" si="3">SUM(V7:W7)</f>
        <v>8</v>
      </c>
      <c r="V7" s="69">
        <v>4</v>
      </c>
      <c r="W7" s="69">
        <v>4</v>
      </c>
      <c r="X7" s="42" t="s">
        <v>63</v>
      </c>
      <c r="AA7" s="68" t="s">
        <v>62</v>
      </c>
      <c r="AB7" s="67">
        <f t="shared" ref="AB7:AB12" si="4">SUM(AC7:AD7)</f>
        <v>8</v>
      </c>
      <c r="AC7" s="69">
        <v>4</v>
      </c>
      <c r="AD7" s="69">
        <v>4</v>
      </c>
      <c r="AE7" s="42" t="s">
        <v>63</v>
      </c>
    </row>
    <row r="8" spans="2:31" ht="25" customHeight="1">
      <c r="B8" s="68" t="s">
        <v>64</v>
      </c>
      <c r="C8" s="67">
        <f t="shared" si="0"/>
        <v>6</v>
      </c>
      <c r="D8" s="69">
        <v>3</v>
      </c>
      <c r="E8" s="69">
        <v>3</v>
      </c>
      <c r="F8" s="42" t="s">
        <v>65</v>
      </c>
      <c r="H8" s="68" t="s">
        <v>64</v>
      </c>
      <c r="I8" s="67">
        <f t="shared" si="1"/>
        <v>6</v>
      </c>
      <c r="J8" s="69">
        <v>3</v>
      </c>
      <c r="K8" s="69">
        <v>3</v>
      </c>
      <c r="L8" s="42" t="s">
        <v>65</v>
      </c>
      <c r="N8" s="68" t="s">
        <v>64</v>
      </c>
      <c r="O8" s="67">
        <f t="shared" si="2"/>
        <v>6</v>
      </c>
      <c r="P8" s="69">
        <v>3</v>
      </c>
      <c r="Q8" s="69">
        <v>3</v>
      </c>
      <c r="R8" s="42" t="s">
        <v>65</v>
      </c>
      <c r="T8" s="68" t="s">
        <v>64</v>
      </c>
      <c r="U8" s="67">
        <f t="shared" si="3"/>
        <v>6</v>
      </c>
      <c r="V8" s="69">
        <v>3</v>
      </c>
      <c r="W8" s="69">
        <v>3</v>
      </c>
      <c r="X8" s="42" t="s">
        <v>65</v>
      </c>
      <c r="AA8" s="68" t="s">
        <v>64</v>
      </c>
      <c r="AB8" s="67">
        <f t="shared" si="4"/>
        <v>6</v>
      </c>
      <c r="AC8" s="69">
        <v>3</v>
      </c>
      <c r="AD8" s="69">
        <v>3</v>
      </c>
      <c r="AE8" s="42" t="s">
        <v>65</v>
      </c>
    </row>
    <row r="9" spans="2:31" ht="25" customHeight="1">
      <c r="B9" s="68" t="s">
        <v>66</v>
      </c>
      <c r="C9" s="67">
        <f t="shared" si="0"/>
        <v>4</v>
      </c>
      <c r="D9" s="69">
        <v>2</v>
      </c>
      <c r="E9" s="69">
        <v>2</v>
      </c>
      <c r="F9" s="20" t="s">
        <v>67</v>
      </c>
      <c r="H9" s="68" t="s">
        <v>66</v>
      </c>
      <c r="I9" s="67">
        <f t="shared" si="1"/>
        <v>4</v>
      </c>
      <c r="J9" s="69">
        <v>2</v>
      </c>
      <c r="K9" s="69">
        <v>2</v>
      </c>
      <c r="L9" s="20" t="s">
        <v>67</v>
      </c>
      <c r="N9" s="68" t="s">
        <v>66</v>
      </c>
      <c r="O9" s="67">
        <f t="shared" si="2"/>
        <v>4</v>
      </c>
      <c r="P9" s="69">
        <v>2</v>
      </c>
      <c r="Q9" s="69">
        <v>2</v>
      </c>
      <c r="R9" s="20" t="s">
        <v>67</v>
      </c>
      <c r="T9" s="68" t="s">
        <v>66</v>
      </c>
      <c r="U9" s="67">
        <f t="shared" si="3"/>
        <v>4</v>
      </c>
      <c r="V9" s="69">
        <v>2</v>
      </c>
      <c r="W9" s="69">
        <v>2</v>
      </c>
      <c r="X9" s="20" t="s">
        <v>67</v>
      </c>
      <c r="AA9" s="68" t="s">
        <v>66</v>
      </c>
      <c r="AB9" s="67">
        <f t="shared" si="4"/>
        <v>4</v>
      </c>
      <c r="AC9" s="69">
        <v>2</v>
      </c>
      <c r="AD9" s="69">
        <v>2</v>
      </c>
      <c r="AE9" s="20" t="s">
        <v>67</v>
      </c>
    </row>
    <row r="10" spans="2:31" ht="25" customHeight="1">
      <c r="B10" s="68" t="s">
        <v>68</v>
      </c>
      <c r="C10" s="67">
        <f t="shared" si="0"/>
        <v>6</v>
      </c>
      <c r="D10" s="69">
        <v>3</v>
      </c>
      <c r="E10" s="69">
        <v>3</v>
      </c>
      <c r="F10" s="59" t="s">
        <v>69</v>
      </c>
      <c r="H10" s="68" t="s">
        <v>68</v>
      </c>
      <c r="I10" s="67">
        <f t="shared" si="1"/>
        <v>6</v>
      </c>
      <c r="J10" s="69">
        <v>3</v>
      </c>
      <c r="K10" s="69">
        <v>3</v>
      </c>
      <c r="L10" s="59" t="s">
        <v>69</v>
      </c>
      <c r="N10" s="68" t="s">
        <v>68</v>
      </c>
      <c r="O10" s="67">
        <f t="shared" si="2"/>
        <v>6</v>
      </c>
      <c r="P10" s="69">
        <v>3</v>
      </c>
      <c r="Q10" s="69">
        <v>3</v>
      </c>
      <c r="R10" s="59" t="s">
        <v>69</v>
      </c>
      <c r="T10" s="68" t="s">
        <v>68</v>
      </c>
      <c r="U10" s="67">
        <f t="shared" si="3"/>
        <v>6</v>
      </c>
      <c r="V10" s="69">
        <v>3</v>
      </c>
      <c r="W10" s="69">
        <v>3</v>
      </c>
      <c r="X10" s="59" t="s">
        <v>69</v>
      </c>
      <c r="AA10" s="68" t="s">
        <v>68</v>
      </c>
      <c r="AB10" s="67">
        <f t="shared" si="4"/>
        <v>6</v>
      </c>
      <c r="AC10" s="69">
        <v>3</v>
      </c>
      <c r="AD10" s="69">
        <v>3</v>
      </c>
      <c r="AE10" s="59" t="s">
        <v>69</v>
      </c>
    </row>
    <row r="11" spans="2:31" ht="25" customHeight="1">
      <c r="B11" s="68" t="s">
        <v>70</v>
      </c>
      <c r="C11" s="67">
        <f t="shared" si="0"/>
        <v>4</v>
      </c>
      <c r="D11" s="69">
        <v>2</v>
      </c>
      <c r="E11" s="69">
        <v>2</v>
      </c>
      <c r="F11" s="59" t="s">
        <v>71</v>
      </c>
      <c r="H11" s="68" t="s">
        <v>70</v>
      </c>
      <c r="I11" s="67">
        <f t="shared" si="1"/>
        <v>4</v>
      </c>
      <c r="J11" s="69">
        <v>2</v>
      </c>
      <c r="K11" s="69">
        <v>2</v>
      </c>
      <c r="L11" s="59" t="s">
        <v>71</v>
      </c>
      <c r="N11" s="68" t="s">
        <v>70</v>
      </c>
      <c r="O11" s="67">
        <f t="shared" si="2"/>
        <v>4</v>
      </c>
      <c r="P11" s="69">
        <v>2</v>
      </c>
      <c r="Q11" s="69">
        <v>2</v>
      </c>
      <c r="R11" s="59" t="s">
        <v>71</v>
      </c>
      <c r="T11" s="68" t="s">
        <v>70</v>
      </c>
      <c r="U11" s="67">
        <f t="shared" si="3"/>
        <v>4</v>
      </c>
      <c r="V11" s="69">
        <v>2</v>
      </c>
      <c r="W11" s="69">
        <v>2</v>
      </c>
      <c r="X11" s="59" t="s">
        <v>71</v>
      </c>
      <c r="AA11" s="68" t="s">
        <v>70</v>
      </c>
      <c r="AB11" s="67">
        <f t="shared" si="4"/>
        <v>4</v>
      </c>
      <c r="AC11" s="69">
        <v>2</v>
      </c>
      <c r="AD11" s="69">
        <v>2</v>
      </c>
      <c r="AE11" s="59" t="s">
        <v>71</v>
      </c>
    </row>
    <row r="12" spans="2:31" ht="25" customHeight="1">
      <c r="B12" s="68" t="s">
        <v>72</v>
      </c>
      <c r="C12" s="67">
        <f t="shared" si="0"/>
        <v>4</v>
      </c>
      <c r="D12" s="70">
        <v>2</v>
      </c>
      <c r="E12" s="70">
        <v>2</v>
      </c>
      <c r="F12" s="59" t="s">
        <v>73</v>
      </c>
      <c r="H12" s="68" t="s">
        <v>72</v>
      </c>
      <c r="I12" s="67">
        <f t="shared" si="1"/>
        <v>4</v>
      </c>
      <c r="J12" s="70">
        <v>2</v>
      </c>
      <c r="K12" s="70">
        <v>2</v>
      </c>
      <c r="L12" s="59" t="s">
        <v>73</v>
      </c>
      <c r="N12" s="68" t="s">
        <v>72</v>
      </c>
      <c r="O12" s="67">
        <f t="shared" si="2"/>
        <v>4</v>
      </c>
      <c r="P12" s="70">
        <v>2</v>
      </c>
      <c r="Q12" s="70">
        <v>2</v>
      </c>
      <c r="R12" s="59" t="s">
        <v>73</v>
      </c>
      <c r="T12" s="68" t="s">
        <v>72</v>
      </c>
      <c r="U12" s="67">
        <f t="shared" si="3"/>
        <v>4</v>
      </c>
      <c r="V12" s="70">
        <v>2</v>
      </c>
      <c r="W12" s="70">
        <v>2</v>
      </c>
      <c r="X12" s="59" t="s">
        <v>73</v>
      </c>
      <c r="AA12" s="68" t="s">
        <v>72</v>
      </c>
      <c r="AB12" s="67">
        <f t="shared" si="4"/>
        <v>4</v>
      </c>
      <c r="AC12" s="70">
        <v>2</v>
      </c>
      <c r="AD12" s="70">
        <v>2</v>
      </c>
      <c r="AE12" s="59" t="s">
        <v>73</v>
      </c>
    </row>
    <row r="13" spans="2:31" ht="25" customHeight="1" thickBot="1">
      <c r="B13" s="71" t="s">
        <v>74</v>
      </c>
      <c r="C13" s="72">
        <f>SUM(C6:C12)</f>
        <v>40</v>
      </c>
      <c r="D13" s="73">
        <f>SUM(D6:D12)</f>
        <v>20</v>
      </c>
      <c r="E13" s="73">
        <f>SUM(E6:E12)</f>
        <v>20</v>
      </c>
      <c r="F13" s="57" t="s">
        <v>57</v>
      </c>
      <c r="H13" s="71" t="s">
        <v>74</v>
      </c>
      <c r="I13" s="72">
        <f>SUM(I6:I12)</f>
        <v>40</v>
      </c>
      <c r="J13" s="73">
        <f>SUM(J6:J12)</f>
        <v>20</v>
      </c>
      <c r="K13" s="73">
        <f>SUM(K6:K12)</f>
        <v>20</v>
      </c>
      <c r="L13" s="57" t="s">
        <v>57</v>
      </c>
      <c r="N13" s="71" t="s">
        <v>74</v>
      </c>
      <c r="O13" s="72">
        <f>SUM(O6:O12)</f>
        <v>40</v>
      </c>
      <c r="P13" s="73">
        <f>SUM(P6:P12)</f>
        <v>20</v>
      </c>
      <c r="Q13" s="73">
        <f>SUM(Q6:Q12)</f>
        <v>20</v>
      </c>
      <c r="R13" s="57" t="s">
        <v>57</v>
      </c>
      <c r="T13" s="71" t="s">
        <v>74</v>
      </c>
      <c r="U13" s="72">
        <f>SUM(U6:U12)</f>
        <v>40</v>
      </c>
      <c r="V13" s="73">
        <f>SUM(V6:V12)</f>
        <v>20</v>
      </c>
      <c r="W13" s="73">
        <f>SUM(W6:W12)</f>
        <v>20</v>
      </c>
      <c r="X13" s="57" t="s">
        <v>57</v>
      </c>
      <c r="AA13" s="71" t="s">
        <v>74</v>
      </c>
      <c r="AB13" s="72">
        <f>SUM(AB6:AB12)</f>
        <v>40</v>
      </c>
      <c r="AC13" s="73">
        <f>SUM(AC6:AC12)</f>
        <v>20</v>
      </c>
      <c r="AD13" s="73">
        <f>SUM(AD6:AD12)</f>
        <v>20</v>
      </c>
      <c r="AE13" s="57" t="s">
        <v>57</v>
      </c>
    </row>
    <row r="14" spans="2:31" ht="25" customHeight="1">
      <c r="B14" s="104" t="s">
        <v>75</v>
      </c>
      <c r="C14" s="104"/>
      <c r="D14" s="60"/>
      <c r="E14" s="103" t="s">
        <v>76</v>
      </c>
      <c r="F14" s="103"/>
      <c r="H14" s="104" t="s">
        <v>75</v>
      </c>
      <c r="I14" s="104"/>
      <c r="J14" s="60"/>
      <c r="K14" s="103" t="s">
        <v>76</v>
      </c>
      <c r="L14" s="103"/>
      <c r="N14" s="104" t="s">
        <v>75</v>
      </c>
      <c r="O14" s="104"/>
      <c r="P14" s="60"/>
      <c r="Q14" s="103" t="s">
        <v>76</v>
      </c>
      <c r="R14" s="103"/>
      <c r="T14" s="104" t="s">
        <v>75</v>
      </c>
      <c r="U14" s="104"/>
      <c r="V14" s="60"/>
      <c r="W14" s="103" t="s">
        <v>76</v>
      </c>
      <c r="X14" s="103"/>
      <c r="AA14" s="61" t="s">
        <v>75</v>
      </c>
      <c r="AB14" s="60"/>
      <c r="AC14" s="60"/>
      <c r="AD14" s="103" t="s">
        <v>76</v>
      </c>
      <c r="AE14" s="103"/>
    </row>
    <row r="15" spans="2:31">
      <c r="B15" s="62"/>
      <c r="C15" s="22"/>
      <c r="D15" s="22"/>
      <c r="E15" s="22"/>
      <c r="F15" s="63"/>
    </row>
  </sheetData>
  <mergeCells count="29">
    <mergeCell ref="AA2:AE2"/>
    <mergeCell ref="AA3:AE3"/>
    <mergeCell ref="AA4:AA5"/>
    <mergeCell ref="AE4:AE5"/>
    <mergeCell ref="AD14:AE14"/>
    <mergeCell ref="T2:X2"/>
    <mergeCell ref="T3:X3"/>
    <mergeCell ref="T4:T5"/>
    <mergeCell ref="X4:X5"/>
    <mergeCell ref="W14:X14"/>
    <mergeCell ref="T14:U14"/>
    <mergeCell ref="N2:R2"/>
    <mergeCell ref="N3:R3"/>
    <mergeCell ref="N4:N5"/>
    <mergeCell ref="R4:R5"/>
    <mergeCell ref="Q14:R14"/>
    <mergeCell ref="N14:O14"/>
    <mergeCell ref="H2:L2"/>
    <mergeCell ref="H3:L3"/>
    <mergeCell ref="H4:H5"/>
    <mergeCell ref="L4:L5"/>
    <mergeCell ref="K14:L14"/>
    <mergeCell ref="H14:I14"/>
    <mergeCell ref="B2:F2"/>
    <mergeCell ref="B3:F3"/>
    <mergeCell ref="B4:B5"/>
    <mergeCell ref="F4:F5"/>
    <mergeCell ref="E14:F14"/>
    <mergeCell ref="B14:C14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FD1349-1A3B-45D9-BA5C-C871491D9EDB}">
  <dimension ref="B1:F35"/>
  <sheetViews>
    <sheetView showGridLines="0" rightToLeft="1" zoomScale="70" zoomScaleNormal="70" workbookViewId="0">
      <selection activeCell="H3" sqref="H3"/>
    </sheetView>
  </sheetViews>
  <sheetFormatPr defaultColWidth="8.7265625" defaultRowHeight="25" customHeight="1"/>
  <cols>
    <col min="1" max="1" width="15.7265625" customWidth="1"/>
    <col min="2" max="4" width="17.6328125" customWidth="1"/>
  </cols>
  <sheetData>
    <row r="1" spans="2:6" ht="50.15" customHeight="1"/>
    <row r="2" spans="2:6" ht="25" customHeight="1">
      <c r="B2" s="97" t="s">
        <v>88</v>
      </c>
      <c r="C2" s="97"/>
      <c r="D2" s="97"/>
    </row>
    <row r="3" spans="2:6" ht="25" customHeight="1">
      <c r="B3" s="98" t="s">
        <v>89</v>
      </c>
      <c r="C3" s="98"/>
      <c r="D3" s="98"/>
    </row>
    <row r="4" spans="2:6" s="1" customFormat="1" ht="25" customHeight="1">
      <c r="B4" s="105" t="s">
        <v>79</v>
      </c>
      <c r="C4" s="106"/>
      <c r="D4" s="105" t="s">
        <v>80</v>
      </c>
    </row>
    <row r="5" spans="2:6" s="1" customFormat="1" ht="25" customHeight="1">
      <c r="B5" s="23" t="s">
        <v>81</v>
      </c>
      <c r="C5" s="23" t="s">
        <v>82</v>
      </c>
      <c r="D5" s="106"/>
    </row>
    <row r="6" spans="2:6" s="1" customFormat="1" ht="25" customHeight="1" thickBot="1">
      <c r="B6" s="58">
        <v>29</v>
      </c>
      <c r="C6" s="58">
        <v>10</v>
      </c>
      <c r="D6" s="64">
        <f>SUM(B6:C6)</f>
        <v>39</v>
      </c>
      <c r="F6" s="38"/>
    </row>
    <row r="7" spans="2:6" ht="25" customHeight="1">
      <c r="B7" s="82" t="s">
        <v>83</v>
      </c>
      <c r="C7" s="65"/>
      <c r="D7" s="66" t="s">
        <v>84</v>
      </c>
      <c r="F7" s="39"/>
    </row>
    <row r="9" spans="2:6" ht="25" customHeight="1">
      <c r="B9" s="97" t="s">
        <v>90</v>
      </c>
      <c r="C9" s="97"/>
      <c r="D9" s="97"/>
    </row>
    <row r="10" spans="2:6" ht="25" customHeight="1">
      <c r="B10" s="98" t="s">
        <v>91</v>
      </c>
      <c r="C10" s="98"/>
      <c r="D10" s="98"/>
    </row>
    <row r="11" spans="2:6" ht="25" customHeight="1">
      <c r="B11" s="105" t="s">
        <v>79</v>
      </c>
      <c r="C11" s="106"/>
      <c r="D11" s="105" t="s">
        <v>80</v>
      </c>
    </row>
    <row r="12" spans="2:6" ht="25" customHeight="1">
      <c r="B12" s="23" t="s">
        <v>81</v>
      </c>
      <c r="C12" s="23" t="s">
        <v>82</v>
      </c>
      <c r="D12" s="106"/>
    </row>
    <row r="13" spans="2:6" ht="25" customHeight="1" thickBot="1">
      <c r="B13" s="58">
        <v>28</v>
      </c>
      <c r="C13" s="58">
        <v>9</v>
      </c>
      <c r="D13" s="64">
        <f>SUM(B13:C13)</f>
        <v>37</v>
      </c>
    </row>
    <row r="14" spans="2:6" ht="25" customHeight="1">
      <c r="B14" s="82" t="s">
        <v>83</v>
      </c>
      <c r="C14" s="65"/>
      <c r="D14" s="66" t="s">
        <v>84</v>
      </c>
    </row>
    <row r="16" spans="2:6" ht="25" customHeight="1">
      <c r="B16" s="97" t="s">
        <v>92</v>
      </c>
      <c r="C16" s="97"/>
      <c r="D16" s="97"/>
    </row>
    <row r="17" spans="2:4" ht="25" customHeight="1">
      <c r="B17" s="98" t="s">
        <v>93</v>
      </c>
      <c r="C17" s="98"/>
      <c r="D17" s="98"/>
    </row>
    <row r="18" spans="2:4" ht="25" customHeight="1">
      <c r="B18" s="105" t="s">
        <v>79</v>
      </c>
      <c r="C18" s="106"/>
      <c r="D18" s="105" t="s">
        <v>80</v>
      </c>
    </row>
    <row r="19" spans="2:4" ht="25" customHeight="1">
      <c r="B19" s="23" t="s">
        <v>81</v>
      </c>
      <c r="C19" s="23" t="s">
        <v>82</v>
      </c>
      <c r="D19" s="106"/>
    </row>
    <row r="20" spans="2:4" ht="25" customHeight="1" thickBot="1">
      <c r="B20" s="58">
        <v>25</v>
      </c>
      <c r="C20" s="58">
        <v>9</v>
      </c>
      <c r="D20" s="64">
        <f>SUM(B20:C20)</f>
        <v>34</v>
      </c>
    </row>
    <row r="21" spans="2:4" ht="25" customHeight="1">
      <c r="B21" s="82" t="s">
        <v>83</v>
      </c>
      <c r="C21" s="65"/>
      <c r="D21" s="66" t="s">
        <v>84</v>
      </c>
    </row>
    <row r="23" spans="2:4" ht="25" customHeight="1">
      <c r="B23" s="97" t="s">
        <v>94</v>
      </c>
      <c r="C23" s="97"/>
      <c r="D23" s="97"/>
    </row>
    <row r="24" spans="2:4" ht="25" customHeight="1">
      <c r="B24" s="98" t="s">
        <v>95</v>
      </c>
      <c r="C24" s="98"/>
      <c r="D24" s="98"/>
    </row>
    <row r="25" spans="2:4" ht="25" customHeight="1">
      <c r="B25" s="105" t="s">
        <v>79</v>
      </c>
      <c r="C25" s="106"/>
      <c r="D25" s="105" t="s">
        <v>80</v>
      </c>
    </row>
    <row r="26" spans="2:4" ht="25" customHeight="1">
      <c r="B26" s="23" t="s">
        <v>81</v>
      </c>
      <c r="C26" s="23" t="s">
        <v>82</v>
      </c>
      <c r="D26" s="106"/>
    </row>
    <row r="27" spans="2:4" ht="25" customHeight="1" thickBot="1">
      <c r="B27" s="58">
        <v>24</v>
      </c>
      <c r="C27" s="58">
        <v>9</v>
      </c>
      <c r="D27" s="64">
        <f>SUM(B27:C27)</f>
        <v>33</v>
      </c>
    </row>
    <row r="28" spans="2:4" ht="25" customHeight="1">
      <c r="B28" s="82" t="s">
        <v>83</v>
      </c>
      <c r="C28" s="65"/>
      <c r="D28" s="66" t="s">
        <v>84</v>
      </c>
    </row>
    <row r="30" spans="2:4" ht="25" customHeight="1">
      <c r="B30" s="97" t="s">
        <v>96</v>
      </c>
      <c r="C30" s="97"/>
      <c r="D30" s="97"/>
    </row>
    <row r="31" spans="2:4" ht="25" customHeight="1">
      <c r="B31" s="98" t="s">
        <v>97</v>
      </c>
      <c r="C31" s="98"/>
      <c r="D31" s="98"/>
    </row>
    <row r="32" spans="2:4" ht="25" customHeight="1">
      <c r="B32" s="105" t="s">
        <v>79</v>
      </c>
      <c r="C32" s="106"/>
      <c r="D32" s="105" t="s">
        <v>80</v>
      </c>
    </row>
    <row r="33" spans="2:4" ht="25" customHeight="1">
      <c r="B33" s="23" t="s">
        <v>81</v>
      </c>
      <c r="C33" s="23" t="s">
        <v>82</v>
      </c>
      <c r="D33" s="106"/>
    </row>
    <row r="34" spans="2:4" ht="25" customHeight="1" thickBot="1">
      <c r="B34" s="58">
        <v>24</v>
      </c>
      <c r="C34" s="58">
        <v>9</v>
      </c>
      <c r="D34" s="64">
        <f>SUM(B34:C34)</f>
        <v>33</v>
      </c>
    </row>
    <row r="35" spans="2:4" ht="25" customHeight="1">
      <c r="B35" s="82" t="s">
        <v>83</v>
      </c>
      <c r="C35" s="65"/>
      <c r="D35" s="66" t="s">
        <v>84</v>
      </c>
    </row>
  </sheetData>
  <mergeCells count="20">
    <mergeCell ref="B32:C32"/>
    <mergeCell ref="D32:D33"/>
    <mergeCell ref="B16:D16"/>
    <mergeCell ref="B17:D17"/>
    <mergeCell ref="B18:C18"/>
    <mergeCell ref="D18:D19"/>
    <mergeCell ref="B23:D23"/>
    <mergeCell ref="B24:D24"/>
    <mergeCell ref="B25:C25"/>
    <mergeCell ref="D25:D26"/>
    <mergeCell ref="B10:D10"/>
    <mergeCell ref="B11:C11"/>
    <mergeCell ref="D11:D12"/>
    <mergeCell ref="B30:D30"/>
    <mergeCell ref="B31:D31"/>
    <mergeCell ref="B2:D2"/>
    <mergeCell ref="B3:D3"/>
    <mergeCell ref="B4:C4"/>
    <mergeCell ref="D4:D5"/>
    <mergeCell ref="B9:D9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8711CF-177F-4E81-8049-B40F659CF497}">
  <dimension ref="B1:E10"/>
  <sheetViews>
    <sheetView showGridLines="0" rightToLeft="1" zoomScale="94" zoomScaleNormal="94" workbookViewId="0"/>
  </sheetViews>
  <sheetFormatPr defaultRowHeight="14.5"/>
  <cols>
    <col min="2" max="2" width="24.7265625" customWidth="1"/>
    <col min="3" max="5" width="16.453125" customWidth="1"/>
  </cols>
  <sheetData>
    <row r="1" spans="2:5" ht="41" customHeight="1"/>
    <row r="2" spans="2:5" s="1" customFormat="1" ht="25" customHeight="1">
      <c r="B2" s="107" t="s">
        <v>111</v>
      </c>
      <c r="C2" s="107"/>
      <c r="D2" s="107"/>
      <c r="E2" s="107"/>
    </row>
    <row r="3" spans="2:5" s="1" customFormat="1" ht="25" customHeight="1">
      <c r="B3" s="108" t="s">
        <v>110</v>
      </c>
      <c r="C3" s="108"/>
      <c r="D3" s="108"/>
      <c r="E3" s="108"/>
    </row>
    <row r="4" spans="2:5" s="1" customFormat="1" ht="25" customHeight="1">
      <c r="B4" s="109" t="s">
        <v>87</v>
      </c>
      <c r="C4" s="25" t="s">
        <v>55</v>
      </c>
      <c r="D4" s="24" t="s">
        <v>54</v>
      </c>
      <c r="E4" s="25" t="s">
        <v>53</v>
      </c>
    </row>
    <row r="5" spans="2:5" s="1" customFormat="1" ht="25" customHeight="1">
      <c r="B5" s="110"/>
      <c r="C5" s="19" t="s">
        <v>59</v>
      </c>
      <c r="D5" s="21" t="s">
        <v>58</v>
      </c>
      <c r="E5" s="19" t="s">
        <v>57</v>
      </c>
    </row>
    <row r="6" spans="2:5" s="1" customFormat="1" ht="25" customHeight="1">
      <c r="B6" s="83">
        <v>2023</v>
      </c>
      <c r="C6" s="58">
        <v>111</v>
      </c>
      <c r="D6" s="58">
        <v>10</v>
      </c>
      <c r="E6" s="85">
        <v>121</v>
      </c>
    </row>
    <row r="7" spans="2:5" s="1" customFormat="1" ht="25" customHeight="1">
      <c r="B7" s="83">
        <v>2024</v>
      </c>
      <c r="C7" s="58">
        <v>140</v>
      </c>
      <c r="D7" s="58">
        <v>14</v>
      </c>
      <c r="E7" s="85">
        <v>154</v>
      </c>
    </row>
    <row r="8" spans="2:5" s="1" customFormat="1" ht="25" customHeight="1" thickBot="1">
      <c r="B8" s="83">
        <v>2025</v>
      </c>
      <c r="C8" s="58">
        <v>209</v>
      </c>
      <c r="D8" s="58">
        <v>20</v>
      </c>
      <c r="E8" s="85">
        <v>229</v>
      </c>
    </row>
    <row r="9" spans="2:5" s="1" customFormat="1" ht="25" customHeight="1">
      <c r="B9" s="84" t="s">
        <v>108</v>
      </c>
      <c r="C9" s="111" t="s">
        <v>109</v>
      </c>
      <c r="D9" s="111"/>
      <c r="E9" s="111"/>
    </row>
    <row r="10" spans="2:5">
      <c r="B10" s="68"/>
      <c r="C10" s="67"/>
      <c r="D10" s="69"/>
      <c r="E10" s="69"/>
    </row>
  </sheetData>
  <mergeCells count="4">
    <mergeCell ref="B2:E2"/>
    <mergeCell ref="B3:E3"/>
    <mergeCell ref="B4:B5"/>
    <mergeCell ref="C9:E9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C99A23-7DAC-4A2B-BE5B-40E27ADE6B8E}">
  <dimension ref="B1:E10"/>
  <sheetViews>
    <sheetView showGridLines="0" rightToLeft="1" zoomScaleNormal="100" workbookViewId="0"/>
  </sheetViews>
  <sheetFormatPr defaultRowHeight="14.5"/>
  <cols>
    <col min="2" max="2" width="28.7265625" customWidth="1"/>
    <col min="3" max="5" width="16.6328125" customWidth="1"/>
  </cols>
  <sheetData>
    <row r="1" spans="2:5" ht="41" customHeight="1"/>
    <row r="2" spans="2:5" s="1" customFormat="1" ht="25" customHeight="1">
      <c r="B2" s="107" t="s">
        <v>86</v>
      </c>
      <c r="C2" s="107"/>
      <c r="D2" s="107"/>
      <c r="E2" s="107"/>
    </row>
    <row r="3" spans="2:5" s="1" customFormat="1" ht="25" customHeight="1">
      <c r="B3" s="108" t="s">
        <v>85</v>
      </c>
      <c r="C3" s="108"/>
      <c r="D3" s="108"/>
      <c r="E3" s="108"/>
    </row>
    <row r="4" spans="2:5" s="1" customFormat="1" ht="25" customHeight="1">
      <c r="B4" s="109" t="s">
        <v>87</v>
      </c>
      <c r="C4" s="25" t="s">
        <v>55</v>
      </c>
      <c r="D4" s="24" t="s">
        <v>54</v>
      </c>
      <c r="E4" s="25" t="s">
        <v>53</v>
      </c>
    </row>
    <row r="5" spans="2:5" s="1" customFormat="1" ht="25" customHeight="1">
      <c r="B5" s="110"/>
      <c r="C5" s="19" t="s">
        <v>59</v>
      </c>
      <c r="D5" s="21" t="s">
        <v>58</v>
      </c>
      <c r="E5" s="19" t="s">
        <v>57</v>
      </c>
    </row>
    <row r="6" spans="2:5" s="1" customFormat="1" ht="25" customHeight="1">
      <c r="B6" s="83">
        <v>2023</v>
      </c>
      <c r="C6" s="58">
        <v>25756.156501138172</v>
      </c>
      <c r="D6" s="58">
        <v>16834.857645319731</v>
      </c>
      <c r="E6" s="85">
        <f>C6+D6</f>
        <v>42591.014146457906</v>
      </c>
    </row>
    <row r="7" spans="2:5" s="1" customFormat="1" ht="25" customHeight="1">
      <c r="B7" s="83">
        <v>2024</v>
      </c>
      <c r="C7" s="58">
        <v>25895.631612347112</v>
      </c>
      <c r="D7" s="58">
        <v>11255.57658579382</v>
      </c>
      <c r="E7" s="85">
        <f t="shared" ref="E7:E8" si="0">C7+D7</f>
        <v>37151.208198140928</v>
      </c>
    </row>
    <row r="8" spans="2:5" s="1" customFormat="1" ht="25" customHeight="1" thickBot="1">
      <c r="B8" s="83">
        <v>2025</v>
      </c>
      <c r="C8" s="58">
        <v>32281.572887831509</v>
      </c>
      <c r="D8" s="58">
        <v>9539.3773520065952</v>
      </c>
      <c r="E8" s="85">
        <f t="shared" si="0"/>
        <v>41820.950239838101</v>
      </c>
    </row>
    <row r="9" spans="2:5" s="1" customFormat="1" ht="25" customHeight="1">
      <c r="B9" s="84" t="s">
        <v>108</v>
      </c>
      <c r="C9" s="111" t="s">
        <v>109</v>
      </c>
      <c r="D9" s="111"/>
      <c r="E9" s="111"/>
    </row>
    <row r="10" spans="2:5">
      <c r="B10" s="68"/>
      <c r="C10" s="67"/>
      <c r="D10" s="69"/>
      <c r="E10" s="69"/>
    </row>
  </sheetData>
  <mergeCells count="4">
    <mergeCell ref="B4:B5"/>
    <mergeCell ref="B2:E2"/>
    <mergeCell ref="B3:E3"/>
    <mergeCell ref="C9:E9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B1:F7"/>
  <sheetViews>
    <sheetView rightToLeft="1" workbookViewId="0">
      <selection activeCell="B19" sqref="B19"/>
    </sheetView>
  </sheetViews>
  <sheetFormatPr defaultColWidth="8.7265625" defaultRowHeight="14.5"/>
  <cols>
    <col min="1" max="1" width="15.7265625" customWidth="1"/>
    <col min="2" max="4" width="20.54296875" customWidth="1"/>
  </cols>
  <sheetData>
    <row r="1" spans="2:6" ht="50.15" customHeight="1"/>
    <row r="2" spans="2:6" ht="25" customHeight="1">
      <c r="B2" s="97" t="s">
        <v>77</v>
      </c>
      <c r="C2" s="97"/>
      <c r="D2" s="97"/>
    </row>
    <row r="3" spans="2:6" ht="25" customHeight="1">
      <c r="B3" s="98" t="s">
        <v>78</v>
      </c>
      <c r="C3" s="98"/>
      <c r="D3" s="98"/>
    </row>
    <row r="4" spans="2:6" s="1" customFormat="1" ht="34.5" customHeight="1">
      <c r="B4" s="105" t="s">
        <v>79</v>
      </c>
      <c r="C4" s="106"/>
      <c r="D4" s="105" t="s">
        <v>80</v>
      </c>
    </row>
    <row r="5" spans="2:6" s="1" customFormat="1" ht="34.5" customHeight="1">
      <c r="B5" s="23" t="s">
        <v>81</v>
      </c>
      <c r="C5" s="23" t="s">
        <v>82</v>
      </c>
      <c r="D5" s="106"/>
    </row>
    <row r="6" spans="2:6" s="1" customFormat="1" ht="25" customHeight="1" thickBot="1">
      <c r="B6" s="58">
        <v>24</v>
      </c>
      <c r="C6" s="58">
        <v>9</v>
      </c>
      <c r="D6" s="64">
        <f>SUM(B6:C6)</f>
        <v>33</v>
      </c>
      <c r="F6" s="38"/>
    </row>
    <row r="7" spans="2:6" ht="25" customHeight="1">
      <c r="B7" s="82" t="s">
        <v>83</v>
      </c>
      <c r="C7" s="65"/>
      <c r="D7" s="66" t="s">
        <v>84</v>
      </c>
      <c r="F7" s="39"/>
    </row>
  </sheetData>
  <mergeCells count="4">
    <mergeCell ref="B4:C4"/>
    <mergeCell ref="D4:D5"/>
    <mergeCell ref="B3:D3"/>
    <mergeCell ref="B2:D2"/>
  </mergeCells>
  <pageMargins left="0.7" right="0.7" top="0.75" bottom="0.75" header="0.3" footer="0.3"/>
  <ignoredErrors>
    <ignoredError sqref="D6" formulaRange="1"/>
  </ignoredErrors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86B8FE8C650C4B8D2199580826CBA4" ma:contentTypeVersion="2" ma:contentTypeDescription="Create a new document." ma:contentTypeScope="" ma:versionID="8fcead40f0caec52d8ab4c12d80986a0">
  <xsd:schema xmlns:xsd="http://www.w3.org/2001/XMLSchema" xmlns:xs="http://www.w3.org/2001/XMLSchema" xmlns:p="http://schemas.microsoft.com/office/2006/metadata/properties" xmlns:ns3="0983a61d-7d14-4311-9cef-3ce0c2f5251e" targetNamespace="http://schemas.microsoft.com/office/2006/metadata/properties" ma:root="true" ma:fieldsID="4d5c6c8ac30985f1649267bf4e4999ef" ns3:_="">
    <xsd:import namespace="0983a61d-7d14-4311-9cef-3ce0c2f5251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83a61d-7d14-4311-9cef-3ce0c2f5251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C79FF6C-27CA-4678-B4D6-219F1EFA304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9CBB16D-CCF5-44BA-8DAD-7802DB8E171D}">
  <ds:schemaRefs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schemas.microsoft.com/office/2006/metadata/properties"/>
    <ds:schemaRef ds:uri="http://purl.org/dc/terms/"/>
    <ds:schemaRef ds:uri="http://purl.org/dc/elements/1.1/"/>
    <ds:schemaRef ds:uri="http://schemas.openxmlformats.org/package/2006/metadata/core-properties"/>
    <ds:schemaRef ds:uri="0983a61d-7d14-4311-9cef-3ce0c2f5251e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3C8AAD6-0217-48AE-8A52-565EB48F632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983a61d-7d14-4311-9cef-3ce0c2f5251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Index الفهرس</vt:lpstr>
      <vt:lpstr>Metadata البيانات الوصفية</vt:lpstr>
      <vt:lpstr>1</vt:lpstr>
      <vt:lpstr>2</vt:lpstr>
      <vt:lpstr>3</vt:lpstr>
      <vt:lpstr>4</vt:lpstr>
      <vt:lpstr>18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Maryam AlOlama</dc:creator>
  <cp:keywords/>
  <dc:description/>
  <cp:lastModifiedBy>Suha A Abudia</cp:lastModifiedBy>
  <cp:revision/>
  <dcterms:created xsi:type="dcterms:W3CDTF">2021-08-11T05:28:50Z</dcterms:created>
  <dcterms:modified xsi:type="dcterms:W3CDTF">2026-05-22T07:46:46Z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0x0101004586B8FE8C650C4B8D2199580826CBA4</vt:lpwstr>
  </property>
</Properties>
</file>